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'Лист1'!$A$1:$BA$51</definedName>
  </definedNames>
  <calcPr fullCalcOnLoad="1"/>
</workbook>
</file>

<file path=xl/sharedStrings.xml><?xml version="1.0" encoding="utf-8"?>
<sst xmlns="http://schemas.openxmlformats.org/spreadsheetml/2006/main" count="280" uniqueCount="235">
  <si>
    <t>Корхона, ташкилот</t>
  </si>
  <si>
    <t>Предприятие, организация</t>
  </si>
  <si>
    <t>КТУТ бўйича</t>
  </si>
  <si>
    <t>по ОКПО</t>
  </si>
  <si>
    <t>ХҲТУТ бўйича</t>
  </si>
  <si>
    <t>Ўлчов бирлиги, минг сўм</t>
  </si>
  <si>
    <t>Единица измерения, тыс. сум.</t>
  </si>
  <si>
    <t>Адрес</t>
  </si>
  <si>
    <t>Жўнатилган сана</t>
  </si>
  <si>
    <t>Дата высылки</t>
  </si>
  <si>
    <t>Қабул қилинган сана</t>
  </si>
  <si>
    <t>Дата получения</t>
  </si>
  <si>
    <t>Топшириш муддати</t>
  </si>
  <si>
    <t>Срок представления</t>
  </si>
  <si>
    <t xml:space="preserve">х </t>
  </si>
  <si>
    <t>х</t>
  </si>
  <si>
    <t>010</t>
  </si>
  <si>
    <t>020</t>
  </si>
  <si>
    <t>030</t>
  </si>
  <si>
    <t>040</t>
  </si>
  <si>
    <t>Налог на добавленную стоимость</t>
  </si>
  <si>
    <t>Акциз солиғи</t>
  </si>
  <si>
    <t>Акцизный налог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</si>
  <si>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</si>
  <si>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</si>
  <si>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</si>
  <si>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</si>
  <si>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</si>
  <si>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</si>
  <si>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</si>
  <si>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</si>
  <si>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</si>
  <si>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</si>
  <si>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</si>
  <si>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</si>
  <si>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</si>
  <si>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</si>
  <si>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</si>
  <si>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</si>
  <si>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</si>
  <si>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</si>
  <si>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</si>
  <si>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</si>
  <si>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Келгусида солиққа тортиладиган базадан чиқариладиган ҳисоб даври харажатлари</t>
  </si>
  <si>
    <t>Расходы отчетного периода, исключаемые из налогооблагаемой базы в будущем</t>
  </si>
  <si>
    <t>Чрезвычайные прибыли и убытки</t>
  </si>
  <si>
    <t>Налог на доходы (прибыль)</t>
  </si>
  <si>
    <t>БЮДЖЕТГА ТЎЛАНМАЛАР ТЎҒРИСИДА МАЪЛУМОТ</t>
  </si>
  <si>
    <t>СПРАВКИ О ПЛАТЕЖАХ В БЮДЖЕТ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</si>
  <si>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</si>
  <si>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</si>
  <si>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</si>
  <si>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</si>
  <si>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</si>
  <si>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</si>
  <si>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</si>
  <si>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</si>
  <si>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</si>
  <si>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</si>
  <si>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</si>
  <si>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Ягона ер солиғи</t>
  </si>
  <si>
    <t>Единый земельный налог</t>
  </si>
  <si>
    <t>Ер ости бойликларидан фойдаланганлик учун солиқ</t>
  </si>
  <si>
    <t>Налог за пользование недрами</t>
  </si>
  <si>
    <t>Налог за пользование водными ресурсами</t>
  </si>
  <si>
    <t>Бошқа солиқлар</t>
  </si>
  <si>
    <t>Прочие налоги</t>
  </si>
  <si>
    <t>Раҳбар</t>
  </si>
  <si>
    <t>Руководитель</t>
  </si>
  <si>
    <t>Бош бухгалтер</t>
  </si>
  <si>
    <t>Главный бухгалтер</t>
  </si>
  <si>
    <t>Ўзбекистон Республикаси Молия вазирининг</t>
  </si>
  <si>
    <t>2002 й. 27 декабрдаги 140-сонли буйруғига</t>
  </si>
  <si>
    <t>24 январда рўйхатга олинган № 1209.</t>
  </si>
  <si>
    <t>Республики Узбекистан от 27 декабря</t>
  </si>
  <si>
    <t>2002 г. № 140, зарегистрированному МЮ Руз.</t>
  </si>
  <si>
    <t>24 января 2003 г. № 1209</t>
  </si>
  <si>
    <t>Ташкилий-хуқукий шакли</t>
  </si>
  <si>
    <t>ТҲШТ бўйича</t>
  </si>
  <si>
    <t>Организационно-правовая форма</t>
  </si>
  <si>
    <t>по КОПФ</t>
  </si>
  <si>
    <t>Мулқчилик шакли</t>
  </si>
  <si>
    <t>МШТ бўйича</t>
  </si>
  <si>
    <t>Форма собственности</t>
  </si>
  <si>
    <t>по КФС</t>
  </si>
  <si>
    <t>Вазирлик, идора ва бошқалар</t>
  </si>
  <si>
    <t>ДБИБТ бўйича</t>
  </si>
  <si>
    <t>Министерства, ведомства и другие</t>
  </si>
  <si>
    <t>по СООГУ</t>
  </si>
  <si>
    <t>Солиқ тўловчининг  идентификацион рақами</t>
  </si>
  <si>
    <t>СТИР</t>
  </si>
  <si>
    <t>Идентификационный номер налогоплательщика</t>
  </si>
  <si>
    <t>ИНН</t>
  </si>
  <si>
    <t>Худуд</t>
  </si>
  <si>
    <t>Территория</t>
  </si>
  <si>
    <t>СОАТО</t>
  </si>
  <si>
    <t>2-сонли илова, ЎзЗ АВ томонидан 2003 й.</t>
  </si>
  <si>
    <t>Приложение № 2 к приказу Министра финансов</t>
  </si>
  <si>
    <t>МОЛИЯВИЙ НАТИЖАЛАР ТЎҒРИСИДАГИ ҲИСОБОТ - 2- сонли шакл</t>
  </si>
  <si>
    <t>ОТЧЕТ О ФИНАНСОВЫХ РЕЗУЛЬТАТАХ - форма № 2</t>
  </si>
  <si>
    <t>0710002</t>
  </si>
  <si>
    <t>Маҳсулот (товар,иш ва хизмат)ларни сотишдан соф тушум</t>
  </si>
  <si>
    <t>Чистая выручка от реализации продукции (товаров, работ, услуг)</t>
  </si>
  <si>
    <t>Сотилган маҳсулот (товар, иш ва хизмат)ларнинг таннархи</t>
  </si>
  <si>
    <t>Себестоимость реализованной продукции (товаров, работ и услуг)</t>
  </si>
  <si>
    <t>Маҳсулот (товар, иш ва хизмат)ларни сотишнинг ялпи фойдаси (зарари) (сатр.010-020)</t>
  </si>
  <si>
    <t>Валовая прибыль (убыток) от реализации продукции (товаров, работ и услуг) (стр.010-020)</t>
  </si>
  <si>
    <t>Давр харажатлари, жами (сатр.050+060+070+080) шу жумладан</t>
  </si>
  <si>
    <t>Расходы периода, всего (стр.050+060+070+080) в том числе</t>
  </si>
  <si>
    <t xml:space="preserve">Прочие операционные расходы </t>
  </si>
  <si>
    <t>Бошқа операцион харажатлар</t>
  </si>
  <si>
    <t>Асосий фаолиятнинг бошқа даромадлари</t>
  </si>
  <si>
    <t>Прочие доходы от основной деятельности</t>
  </si>
  <si>
    <t>Прибыль (убыток) от основной деятельности (стр.030-040+090)</t>
  </si>
  <si>
    <t>Молиявий фаолиятнинг даромадлари, (сатр.120+130+140+150+160), шу жумладан:</t>
  </si>
  <si>
    <t>Доходы от финансовой деятельности, всего (стр.120+130+140+150+160), в том числе:</t>
  </si>
  <si>
    <t>Дивидендлар шақлидаги даромадлар</t>
  </si>
  <si>
    <t>Доходы в виде дидивендов</t>
  </si>
  <si>
    <t>Фоизлар шақлидаги даромадлар</t>
  </si>
  <si>
    <t>Доходы в виде процентов</t>
  </si>
  <si>
    <t>Узоқ муддати ижара (лизинг)дан даромадлар</t>
  </si>
  <si>
    <t>Доходы от догосрочной аренды (лизинг)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</si>
  <si>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</si>
  <si>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</si>
  <si>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</si>
  <si>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</si>
  <si>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 (сатр.180+190+200+210), шу жумладан:</t>
  </si>
  <si>
    <t>Расходы по финансовой деятельности  (стр.180+190+200+210), в том числе:</t>
  </si>
  <si>
    <t>Фоизлар шақлидаги харажатлар</t>
  </si>
  <si>
    <t>Расходы в виде процентов</t>
  </si>
  <si>
    <t>Узоқ муддати ижара (лизинг)бўйича фоизлар шақлидаги харажатлар</t>
  </si>
  <si>
    <t>Расходы в виде процентов по долгосрочной аренде (лизингу)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</si>
  <si>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</si>
  <si>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</si>
  <si>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</si>
  <si>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</si>
  <si>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фаолиятининг фойдаси (зарари) (сатр.100+110-170)</t>
  </si>
  <si>
    <t>Прибыль (убыток) от общехозяйственной деятельности (стр.100+110-170)</t>
  </si>
  <si>
    <t>Фавқулоддаги фойда ва зарарлар</t>
  </si>
  <si>
    <t>Даромад (фойда)солиғини тўлагунга қадар фойда (зарар) (сатр.220+/-230)</t>
  </si>
  <si>
    <t>Прибыль (убыток) до уплаты налога на доходы (прибыль) (стр.220+/-230)</t>
  </si>
  <si>
    <t>Даромад (фойда) солиғи)</t>
  </si>
  <si>
    <t>Фойдадан бошқа солиқлар ва йиғимлар</t>
  </si>
  <si>
    <t>Прочие налоги и сборы от прибыли</t>
  </si>
  <si>
    <t>Ҳисобот даврининг соф фойдаси (зарари) (сатр.240-250-260)</t>
  </si>
  <si>
    <t>Чистая прибыль (убыток) отчетного периода             (стр.240-250-260)</t>
  </si>
  <si>
    <t>Импорт бўйича божхона божи</t>
  </si>
  <si>
    <t>Импортные таможенные пошлины</t>
  </si>
  <si>
    <t>Маҳаллий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</si>
  <si>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</si>
  <si>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</si>
  <si>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Отрасль (вид деятельности)</t>
  </si>
  <si>
    <t>Манзил</t>
  </si>
  <si>
    <t>200_ йил 1 январдан</t>
  </si>
  <si>
    <t>1</t>
  </si>
  <si>
    <t>гача</t>
  </si>
  <si>
    <t xml:space="preserve">Юридик шахслардан олинадиган даромад(фойда) солиғи </t>
  </si>
  <si>
    <t>Налог на доходы (прибыль) юридических лиц</t>
  </si>
  <si>
    <t>Жисмоний шаҳслардан олинадиган даромад солиғи</t>
  </si>
  <si>
    <t>Налог на доходы физических лиц</t>
  </si>
  <si>
    <t>291</t>
  </si>
  <si>
    <t>шу жумладан: шахсий жамғариб бориладиган пенсия ҳисобварақларига ажратмалар</t>
  </si>
  <si>
    <t>в том числе: отчисления в индивидуальные 
накопительные пенсионные счета граждан</t>
  </si>
  <si>
    <t>Ободонлаштириш ва ижтимоий инфратузилмани
ривожлантириш солиғи</t>
  </si>
  <si>
    <t>Налог на благоустройство и развитие социальной
инфраструктуры</t>
  </si>
  <si>
    <t>Қошилган қиймат солиғи</t>
  </si>
  <si>
    <t>320</t>
  </si>
  <si>
    <t>330</t>
  </si>
  <si>
    <t>340</t>
  </si>
  <si>
    <t>Сув ресурсларидан фойдаланганлик учун солиқ</t>
  </si>
  <si>
    <t>350</t>
  </si>
  <si>
    <t xml:space="preserve">Юридик шахсларнинг мол-мулкига солинадиган солиқ </t>
  </si>
  <si>
    <t>Налог на имущество юридических лиц</t>
  </si>
  <si>
    <t>360</t>
  </si>
  <si>
    <t xml:space="preserve">Юридик шахслардан олинадиган ер солиғи </t>
  </si>
  <si>
    <t>Земельный налог с юридических лиц</t>
  </si>
  <si>
    <t>370</t>
  </si>
  <si>
    <t>Ягона солиқ тўлови</t>
  </si>
  <si>
    <t>Единый налоговый платеж</t>
  </si>
  <si>
    <t>380</t>
  </si>
  <si>
    <t>390</t>
  </si>
  <si>
    <t>Катъий бергиланган солиқ</t>
  </si>
  <si>
    <t>Фиксированный налог</t>
  </si>
  <si>
    <t>400</t>
  </si>
  <si>
    <t>410</t>
  </si>
  <si>
    <t>Респуюлика йўл жамғармасига мажбурий тўловлар</t>
  </si>
  <si>
    <t>Обязательные отчисления в Республиканский дорожный фонд</t>
  </si>
  <si>
    <t>420</t>
  </si>
  <si>
    <t>Бюджетдан ташқариПенсия жамғармасига мажбурий тўловлар</t>
  </si>
  <si>
    <t>430</t>
  </si>
  <si>
    <t>Мактаб таълими жамғармасига мажбурий тўловлар</t>
  </si>
  <si>
    <t>Обязательные отчисления в Фонд школьного образования</t>
  </si>
  <si>
    <t>440</t>
  </si>
  <si>
    <t>Ягона ижтимоий тўлов</t>
  </si>
  <si>
    <t>Единый социальный платеж</t>
  </si>
  <si>
    <t>450</t>
  </si>
  <si>
    <t>460</t>
  </si>
  <si>
    <t>470</t>
  </si>
  <si>
    <t>480</t>
  </si>
  <si>
    <t>Жами бюджетга тўловлар суммаси(280 дан 470 сатргача, 291 сатрдан ташқари)</t>
  </si>
  <si>
    <t>Всего сумма платежей в бюджет (стр. с 280 по 470 кроме стр. 291)</t>
  </si>
  <si>
    <r>
      <t>Кодлар</t>
    </r>
    <r>
      <rPr>
        <sz val="10"/>
        <rFont val="APP Courier Pravo 2000"/>
        <family val="1"/>
      </rPr>
      <t xml:space="preserve">  
 Коды</t>
    </r>
  </si>
  <si>
    <t>БҲУТ бўйича 2-шакл</t>
  </si>
  <si>
    <t>Форма № 2 по ОКУД</t>
  </si>
  <si>
    <r>
      <t xml:space="preserve">Кўрсаткичлар  номи </t>
    </r>
    <r>
      <rPr>
        <sz val="7.5"/>
        <rFont val="APP Courier Pravo 2000"/>
        <family val="1"/>
      </rPr>
      <t xml:space="preserve">
Наименование показателя</t>
    </r>
  </si>
  <si>
    <r>
      <t>Сатр коди</t>
    </r>
    <r>
      <rPr>
        <sz val="7.5"/>
        <rFont val="APP Courier Pravo 2000"/>
        <family val="1"/>
      </rPr>
      <t xml:space="preserve">
Код  строки</t>
    </r>
  </si>
  <si>
    <r>
      <t>харажатлар  (зарар)</t>
    </r>
    <r>
      <rPr>
        <sz val="7.5"/>
        <rFont val="APP Courier Pravo 2000"/>
        <family val="1"/>
      </rPr>
      <t xml:space="preserve">
расходы     (убыток)</t>
    </r>
  </si>
  <si>
    <r>
      <t xml:space="preserve">даромадлар (фойда)  </t>
    </r>
    <r>
      <rPr>
        <sz val="7.5"/>
        <rFont val="APP Courier Pravo 2000"/>
        <family val="1"/>
      </rPr>
      <t xml:space="preserve">    доходы        (прибыль)</t>
    </r>
  </si>
  <si>
    <r>
      <t xml:space="preserve">харажатлар  (зарар) </t>
    </r>
    <r>
      <rPr>
        <sz val="7.5"/>
        <rFont val="APP Courier Pravo 2000"/>
        <family val="1"/>
      </rPr>
      <t xml:space="preserve">      расходы     (убыток)</t>
    </r>
  </si>
  <si>
    <r>
      <t>даромадлар (фойда)</t>
    </r>
    <r>
      <rPr>
        <sz val="7.5"/>
        <rFont val="APP Courier Pravo 2000"/>
        <family val="1"/>
      </rPr>
      <t xml:space="preserve">      доходы        (прибыль)</t>
    </r>
  </si>
  <si>
    <t>Асосий фаолиятнинг фойдаси (зарари)   (сатр. 030-040+090)</t>
  </si>
  <si>
    <r>
      <t xml:space="preserve">Кўрсаткичнинг номи </t>
    </r>
    <r>
      <rPr>
        <sz val="7.5"/>
        <rFont val="APP Courier Pravo 2000"/>
        <family val="1"/>
      </rPr>
      <t xml:space="preserve">
Наименование показателя</t>
    </r>
  </si>
  <si>
    <r>
      <t>Сатр коди</t>
    </r>
    <r>
      <rPr>
        <sz val="7.5"/>
        <rFont val="APP Courier Pravo 2000"/>
        <family val="1"/>
      </rPr>
      <t xml:space="preserve">   Код строки</t>
    </r>
  </si>
  <si>
    <r>
      <t xml:space="preserve">Ҳисоб бўйича тўланади   </t>
    </r>
    <r>
      <rPr>
        <sz val="7.5"/>
        <rFont val="APP Courier Pravo 2000"/>
        <family val="1"/>
      </rPr>
      <t xml:space="preserve">    Причитается по расчету</t>
    </r>
  </si>
  <si>
    <r>
      <t xml:space="preserve">Ҳақиқада тўланган </t>
    </r>
    <r>
      <rPr>
        <sz val="7.5"/>
        <rFont val="APP Courier Pravo 2000"/>
        <family val="1"/>
      </rPr>
      <t xml:space="preserve">
Фактически внесено</t>
    </r>
  </si>
  <si>
    <t>18147749</t>
  </si>
  <si>
    <t>Тармоқ (фаолият тури)</t>
  </si>
  <si>
    <t>Коммунальное хозяйство</t>
  </si>
  <si>
    <t>1006</t>
  </si>
  <si>
    <t>200524323</t>
  </si>
  <si>
    <t>МҲБТ</t>
  </si>
  <si>
    <t>1726269</t>
  </si>
  <si>
    <t>М-в Ялангач, п/о  164</t>
  </si>
  <si>
    <t>Финансовые санкции за просроченные платежи в бюджет - пени</t>
  </si>
  <si>
    <r>
      <t xml:space="preserve">Ўтган йилнинг шу 
даврида 
</t>
    </r>
    <r>
      <rPr>
        <sz val="7.5"/>
        <rFont val="APP Courier Pravo 2000"/>
        <family val="1"/>
      </rPr>
      <t>За соответствующий период 
прошлого года</t>
    </r>
  </si>
  <si>
    <t>Освобождены ст.269 НК РУз</t>
  </si>
  <si>
    <t>ГУП "Toshkent issiqlik markazi"</t>
  </si>
  <si>
    <t>Государственная</t>
  </si>
  <si>
    <t>по ОКЭД</t>
  </si>
  <si>
    <t>35300</t>
  </si>
  <si>
    <t>Обязательные отчисления во внебюджетный Пенсионный фонд-8%, 1,6%</t>
  </si>
  <si>
    <t>ст,12 БЖ,</t>
  </si>
  <si>
    <t>213</t>
  </si>
  <si>
    <t>с 1 января  2019г   по 1 октября 2019 г</t>
  </si>
  <si>
    <r>
      <t>Ҳисобот даврида</t>
    </r>
    <r>
      <rPr>
        <sz val="7.5"/>
        <rFont val="APP Courier Pravo 2000"/>
        <family val="1"/>
      </rPr>
      <t xml:space="preserve">
За отчетный период   - 9 месяцев 2019 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</si>
</sst>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ум.&quot;;\-#,##0&quot;сум.&quot;"/>
    <numFmt numFmtId="165" formatCode="#,##0&quot;сум.&quot;;[Red]\-#,##0&quot;сум.&quot;"/>
    <numFmt numFmtId="166" formatCode="#,##0.00&quot;сум.&quot;;\-#,##0.00&quot;сум.&quot;"/>
    <numFmt numFmtId="167" formatCode="#,##0.00&quot;сум.&quot;;[Red]\-#,##0.00&quot;сум.&quot;"/>
    <numFmt numFmtId="168" formatCode="_-* #,##0&quot;сум.&quot;_-;\-* #,##0&quot;сум.&quot;_-;_-* &quot;-&quot;&quot;сум.&quot;_-;_-@_-"/>
    <numFmt numFmtId="169" formatCode="_-* #,##0_с_у_м_._-;\-* #,##0_с_у_м_._-;_-* &quot;-&quot;_с_у_м_._-;_-@_-"/>
    <numFmt numFmtId="170" formatCode="_-* #,##0.00&quot;сум.&quot;_-;\-* #,##0.00&quot;сум.&quot;_-;_-* &quot;-&quot;??&quot;сум.&quot;_-;_-@_-"/>
    <numFmt numFmtId="171" formatCode="_-* #,##0.00_с_у_м_._-;\-* #,##0.00_с_у_м_._-;_-* &quot;-&quot;??_с_у_м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.00_с_у_м_."/>
    <numFmt numFmtId="181" formatCode="#,##0.0_с_у_м_."/>
    <numFmt numFmtId="182" formatCode="#,##0_с_у_м_."/>
    <numFmt numFmtId="183" formatCode="#,##0.0"/>
  </numFmts>
  <fonts count="56">
    <font>
      <sz val="10"/>
      <name val="Arial Cyr"/>
      <family val="0"/>
    </font>
    <font>
      <sz val="7"/>
      <name val="Arial Cyr"/>
      <family val="0"/>
    </font>
    <font>
      <b/>
      <sz val="10"/>
      <name val="APP Courier Pravo 2000"/>
      <family val="1"/>
    </font>
    <font>
      <sz val="10"/>
      <name val="APP Courier Pravo 2000"/>
      <family val="1"/>
    </font>
    <font>
      <sz val="7.5"/>
      <name val="APP Courier Pravo 2000"/>
      <family val="1"/>
    </font>
    <font>
      <sz val="8"/>
      <name val="APP Courier Pravo 2000"/>
      <family val="1"/>
    </font>
    <font>
      <vertAlign val="superscript"/>
      <sz val="10"/>
      <name val="APP Courier Pravo 2000"/>
      <family val="1"/>
    </font>
    <font>
      <sz val="7"/>
      <name val="APP Courier Pravo 2000"/>
      <family val="1"/>
    </font>
    <font>
      <sz val="9"/>
      <name val="APP Courier Pravo 2000"/>
      <family val="1"/>
    </font>
    <font>
      <vertAlign val="superscript"/>
      <sz val="11"/>
      <name val="APP Courier Pravo 2000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color indexed="17"/>
      <name val="APP Courier Pravo 2000"/>
      <family val="0"/>
    </font>
    <font>
      <b/>
      <sz val="9"/>
      <name val="APP Courier Pravo 2000"/>
      <family val="0"/>
    </font>
    <font>
      <b/>
      <vertAlign val="subscript"/>
      <sz val="11"/>
      <name val="APP Courier Pravo 2000"/>
      <family val="0"/>
    </font>
    <font>
      <b/>
      <sz val="7.5"/>
      <name val="APP Courier Pravo 2000"/>
      <family val="0"/>
    </font>
    <font>
      <b/>
      <sz val="8"/>
      <name val="APP Courier Pravo 2000"/>
      <family val="0"/>
    </font>
    <font>
      <b/>
      <sz val="7"/>
      <name val="APP Courier Pravo 2000"/>
      <family val="1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10"/>
      <name val="APP Courier Pravo 2000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APP Courier Pravo 2000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17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1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1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/>
    </xf>
    <xf numFmtId="180" fontId="3" fillId="0" borderId="0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 wrapText="1"/>
    </xf>
    <xf numFmtId="1" fontId="55" fillId="32" borderId="0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17" fillId="0" borderId="14" xfId="0" applyNumberFormat="1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17" fillId="0" borderId="14" xfId="0" applyNumberFormat="1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49" fontId="7" fillId="0" borderId="15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 vertical="center" wrapText="1"/>
    </xf>
    <xf numFmtId="49" fontId="15" fillId="32" borderId="14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3" fontId="5" fillId="32" borderId="14" xfId="0" applyNumberFormat="1" applyFont="1" applyFill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>
      <alignment horizontal="center" vertical="center" wrapText="1"/>
    </xf>
    <xf numFmtId="3" fontId="5" fillId="32" borderId="15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3" fontId="5" fillId="32" borderId="16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1" fontId="55" fillId="0" borderId="12" xfId="0" applyNumberFormat="1" applyFont="1" applyFill="1" applyBorder="1" applyAlignment="1">
      <alignment horizontal="center" vertical="center" wrapText="1"/>
    </xf>
    <xf numFmtId="3" fontId="0" fillId="32" borderId="11" xfId="0" applyNumberFormat="1" applyFont="1" applyFill="1" applyBorder="1" applyAlignment="1">
      <alignment/>
    </xf>
    <xf numFmtId="3" fontId="0" fillId="32" borderId="17" xfId="0" applyNumberFormat="1" applyFont="1" applyFill="1" applyBorder="1" applyAlignment="1">
      <alignment/>
    </xf>
    <xf numFmtId="3" fontId="0" fillId="32" borderId="15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3" fontId="0" fillId="32" borderId="16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6"/>
  <sheetViews>
    <sheetView zoomScale="112" zoomScaleNormal="112" zoomScalePageLayoutView="0" workbookViewId="0" topLeftCell="C1">
      <selection activeCell="AT28" sqref="AT28:AZ29"/>
    </sheetView>
  </sheetViews>
  <sheetFormatPr defaultColWidth="0" defaultRowHeight="12.75" zeroHeight="1"/>
  <cols>
    <col min="1" max="1" width="4.25390625" style="2" customWidth="1"/>
    <col min="2" max="25" width="1.75390625" style="2" customWidth="1"/>
    <col min="26" max="26" width="2.125" style="2" customWidth="1"/>
    <col min="27" max="97" width="1.75390625" style="2" customWidth="1"/>
    <col min="98" max="16384" width="1.75390625" style="2" hidden="1" customWidth="1"/>
  </cols>
  <sheetData>
    <row r="1" ht="12.75">
      <c r="E1" s="54"/>
    </row>
    <row r="2" spans="1:97" ht="12.75">
      <c r="A2" s="4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6" t="s">
        <v>71</v>
      </c>
      <c r="BA2" s="57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21"/>
    </row>
    <row r="3" spans="1:97" ht="12.75">
      <c r="A3" s="4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6" t="s">
        <v>72</v>
      </c>
      <c r="BA3" s="57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21"/>
    </row>
    <row r="4" spans="1:97" ht="12.75">
      <c r="A4" s="4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6" t="s">
        <v>96</v>
      </c>
      <c r="BA4" s="57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21"/>
    </row>
    <row r="5" spans="1:97" ht="12.75">
      <c r="A5" s="4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6" t="s">
        <v>73</v>
      </c>
      <c r="BA5" s="57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21"/>
    </row>
    <row r="6" spans="1:97" ht="12.75">
      <c r="A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:97" ht="12.75">
      <c r="A7" s="4"/>
      <c r="AZ7" s="24" t="s">
        <v>97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ht="12.75">
      <c r="A8" s="4"/>
      <c r="AZ8" s="24" t="s">
        <v>74</v>
      </c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1:97" ht="12.75">
      <c r="A9" s="4"/>
      <c r="AZ9" s="24" t="s">
        <v>75</v>
      </c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</row>
    <row r="10" spans="1:97" ht="12.75">
      <c r="A10" s="4"/>
      <c r="AZ10" s="24" t="s">
        <v>76</v>
      </c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</row>
    <row r="11" spans="1:97" ht="12.75">
      <c r="A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12.75">
      <c r="A12" s="4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1:97" ht="12.75">
      <c r="A13" s="4"/>
      <c r="K13" s="1" t="s">
        <v>98</v>
      </c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97" ht="12.75">
      <c r="A14" s="4"/>
      <c r="O14" s="1" t="s">
        <v>99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1:97" ht="12.75">
      <c r="A15" s="4"/>
      <c r="O15" s="1" t="s">
        <v>153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6" t="s">
        <v>154</v>
      </c>
      <c r="AC15" s="4"/>
      <c r="AD15" s="4"/>
      <c r="AE15" s="4"/>
      <c r="AF15" s="4"/>
      <c r="AG15" s="4"/>
      <c r="AH15" s="4"/>
      <c r="AI15" s="4"/>
      <c r="AJ15" s="4"/>
      <c r="AK15" s="1" t="s">
        <v>155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</row>
    <row r="16" spans="1:97" ht="20.25" customHeight="1">
      <c r="A16" s="4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57" t="s">
        <v>233</v>
      </c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9"/>
      <c r="AM16" s="58"/>
      <c r="AN16" s="58"/>
      <c r="AO16" s="58"/>
      <c r="AP16" s="58"/>
      <c r="AQ16" s="58"/>
      <c r="AT16" s="83" t="s">
        <v>201</v>
      </c>
      <c r="AU16" s="84"/>
      <c r="AV16" s="84"/>
      <c r="AW16" s="84"/>
      <c r="AX16" s="84"/>
      <c r="AY16" s="84"/>
      <c r="AZ16" s="85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</row>
    <row r="17" spans="1:97" ht="12.75">
      <c r="A17" s="4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T17" s="86"/>
      <c r="AU17" s="87"/>
      <c r="AV17" s="87"/>
      <c r="AW17" s="87"/>
      <c r="AX17" s="87"/>
      <c r="AY17" s="87"/>
      <c r="AZ17" s="88"/>
      <c r="BA17" s="4"/>
      <c r="BB17" s="4"/>
      <c r="BC17" s="4"/>
      <c r="BD17" s="4"/>
      <c r="BE17" s="4"/>
      <c r="BF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</row>
    <row r="18" spans="1:97" ht="12.75" customHeight="1">
      <c r="A18" s="4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60" t="s">
        <v>202</v>
      </c>
      <c r="AS18" s="25"/>
      <c r="AT18" s="89" t="s">
        <v>100</v>
      </c>
      <c r="AU18" s="77"/>
      <c r="AV18" s="77"/>
      <c r="AW18" s="77"/>
      <c r="AX18" s="77"/>
      <c r="AY18" s="77"/>
      <c r="AZ18" s="78"/>
      <c r="BA18" s="4"/>
      <c r="BB18" s="4"/>
      <c r="BC18" s="4"/>
      <c r="BD18" s="4"/>
      <c r="BE18" s="4"/>
      <c r="BF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</row>
    <row r="19" spans="1:97" ht="18">
      <c r="A19" s="4"/>
      <c r="AR19" s="26" t="s">
        <v>203</v>
      </c>
      <c r="AS19" s="25"/>
      <c r="AT19" s="79"/>
      <c r="AU19" s="80"/>
      <c r="AV19" s="80"/>
      <c r="AW19" s="80"/>
      <c r="AX19" s="80"/>
      <c r="AY19" s="80"/>
      <c r="AZ19" s="81"/>
      <c r="BA19" s="4"/>
      <c r="BB19" s="4"/>
      <c r="BC19" s="4"/>
      <c r="BD19" s="4"/>
      <c r="BE19" s="4"/>
      <c r="BF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</row>
    <row r="20" spans="1:97" ht="12" customHeight="1">
      <c r="A20" s="4"/>
      <c r="AO20" s="25"/>
      <c r="AP20" s="25"/>
      <c r="BA20" s="4"/>
      <c r="BB20" s="4"/>
      <c r="BC20" s="4"/>
      <c r="BD20" s="4"/>
      <c r="BE20" s="4"/>
      <c r="BF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</row>
    <row r="21" spans="1:97" ht="16.5" customHeight="1">
      <c r="A21" s="4"/>
      <c r="AE21" s="4"/>
      <c r="AO21" s="6"/>
      <c r="AP21" s="25"/>
      <c r="AR21" s="26"/>
      <c r="AS21" s="25"/>
      <c r="AT21" s="25"/>
      <c r="AU21" s="25"/>
      <c r="AV21" s="25"/>
      <c r="AW21" s="25"/>
      <c r="AX21" s="25"/>
      <c r="AY21" s="25"/>
      <c r="AZ21" s="25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</row>
    <row r="22" spans="1:97" ht="14.25" customHeight="1">
      <c r="A22" s="4"/>
      <c r="C22" s="61" t="s">
        <v>0</v>
      </c>
      <c r="J22" s="4"/>
      <c r="K22" s="4"/>
      <c r="L22" s="5"/>
      <c r="M22" s="5"/>
      <c r="N22" s="5"/>
      <c r="O22" s="5" t="s">
        <v>226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O22" s="25"/>
      <c r="AP22" s="25"/>
      <c r="AR22" s="60" t="s">
        <v>2</v>
      </c>
      <c r="AS22" s="25"/>
      <c r="AT22" s="76" t="s">
        <v>215</v>
      </c>
      <c r="AU22" s="77"/>
      <c r="AV22" s="77"/>
      <c r="AW22" s="77"/>
      <c r="AX22" s="77"/>
      <c r="AY22" s="77"/>
      <c r="AZ22" s="78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22"/>
      <c r="CS22" s="4"/>
    </row>
    <row r="23" spans="1:97" ht="14.25" customHeight="1">
      <c r="A23" s="4"/>
      <c r="C23" s="27" t="s">
        <v>1</v>
      </c>
      <c r="AE23" s="4"/>
      <c r="AO23" s="6"/>
      <c r="AP23" s="25"/>
      <c r="AR23" s="26" t="s">
        <v>3</v>
      </c>
      <c r="AS23" s="23"/>
      <c r="AT23" s="79"/>
      <c r="AU23" s="80"/>
      <c r="AV23" s="80"/>
      <c r="AW23" s="80"/>
      <c r="AX23" s="80"/>
      <c r="AY23" s="80"/>
      <c r="AZ23" s="81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23"/>
      <c r="CS23" s="4"/>
    </row>
    <row r="24" spans="1:97" ht="9" customHeight="1">
      <c r="A24" s="4"/>
      <c r="C24" s="27"/>
      <c r="AE24" s="4"/>
      <c r="AO24" s="6"/>
      <c r="AP24" s="25"/>
      <c r="AR24" s="26"/>
      <c r="AS24" s="23"/>
      <c r="AT24" s="25"/>
      <c r="AU24" s="25"/>
      <c r="AV24" s="25"/>
      <c r="AW24" s="25"/>
      <c r="AX24" s="25"/>
      <c r="AY24" s="25"/>
      <c r="AZ24" s="25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23"/>
      <c r="CS24" s="4"/>
    </row>
    <row r="25" spans="1:97" ht="16.5">
      <c r="A25" s="4"/>
      <c r="C25" s="61" t="s">
        <v>216</v>
      </c>
      <c r="G25" s="4"/>
      <c r="H25" s="4"/>
      <c r="I25" s="4"/>
      <c r="J25" s="4"/>
      <c r="K25" s="4"/>
      <c r="L25" s="4"/>
      <c r="M25" s="4"/>
      <c r="N25" s="5"/>
      <c r="O25" s="5"/>
      <c r="P25" s="5" t="s">
        <v>217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O25" s="25"/>
      <c r="AP25" s="25"/>
      <c r="AR25" s="60" t="s">
        <v>4</v>
      </c>
      <c r="AS25" s="28"/>
      <c r="AT25" s="76" t="s">
        <v>229</v>
      </c>
      <c r="AU25" s="77"/>
      <c r="AV25" s="77"/>
      <c r="AW25" s="77"/>
      <c r="AX25" s="77"/>
      <c r="AY25" s="77"/>
      <c r="AZ25" s="78"/>
      <c r="BA25" s="6"/>
      <c r="BB25" s="6"/>
      <c r="BC25" s="6"/>
      <c r="BD25" s="6"/>
      <c r="BE25" s="6"/>
      <c r="BF25" s="6"/>
      <c r="BG25" s="6"/>
      <c r="BH25" s="6"/>
      <c r="BI25" s="6"/>
      <c r="BJ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23"/>
      <c r="CS25" s="4"/>
    </row>
    <row r="26" spans="1:97" ht="18">
      <c r="A26" s="4"/>
      <c r="C26" s="27" t="s">
        <v>151</v>
      </c>
      <c r="AO26" s="6"/>
      <c r="AP26" s="25"/>
      <c r="AR26" s="26" t="s">
        <v>228</v>
      </c>
      <c r="AS26" s="25"/>
      <c r="AT26" s="79"/>
      <c r="AU26" s="80"/>
      <c r="AV26" s="80"/>
      <c r="AW26" s="80"/>
      <c r="AX26" s="80"/>
      <c r="AY26" s="80"/>
      <c r="AZ26" s="81"/>
      <c r="BA26" s="6"/>
      <c r="BB26" s="6"/>
      <c r="BC26" s="6"/>
      <c r="BD26" s="6"/>
      <c r="BE26" s="6"/>
      <c r="BF26" s="6"/>
      <c r="BG26" s="6"/>
      <c r="BH26" s="6"/>
      <c r="BI26" s="6"/>
      <c r="BJ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23"/>
      <c r="CS26" s="4"/>
    </row>
    <row r="27" spans="1:97" ht="9" customHeight="1">
      <c r="A27" s="4"/>
      <c r="C27" s="27"/>
      <c r="AO27" s="6"/>
      <c r="AP27" s="25"/>
      <c r="AR27" s="26"/>
      <c r="AS27" s="25"/>
      <c r="AT27" s="66"/>
      <c r="AU27" s="66"/>
      <c r="AV27" s="66"/>
      <c r="AW27" s="66"/>
      <c r="AX27" s="66"/>
      <c r="AY27" s="66"/>
      <c r="AZ27" s="66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4"/>
    </row>
    <row r="28" spans="1:97" ht="16.5">
      <c r="A28" s="4"/>
      <c r="C28" s="61" t="s">
        <v>77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O28" s="25"/>
      <c r="AP28" s="25"/>
      <c r="AR28" s="60" t="s">
        <v>78</v>
      </c>
      <c r="AS28" s="25"/>
      <c r="AT28" s="76" t="s">
        <v>34</v>
      </c>
      <c r="AU28" s="77"/>
      <c r="AV28" s="77"/>
      <c r="AW28" s="77"/>
      <c r="AX28" s="77"/>
      <c r="AY28" s="77"/>
      <c r="AZ28" s="78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4"/>
    </row>
    <row r="29" spans="1:97" ht="18">
      <c r="A29" s="4"/>
      <c r="C29" s="27" t="s">
        <v>79</v>
      </c>
      <c r="AE29" s="4"/>
      <c r="AO29" s="6"/>
      <c r="AP29" s="25"/>
      <c r="AR29" s="26" t="s">
        <v>80</v>
      </c>
      <c r="AS29" s="25"/>
      <c r="AT29" s="79"/>
      <c r="AU29" s="80"/>
      <c r="AV29" s="80"/>
      <c r="AW29" s="80"/>
      <c r="AX29" s="80"/>
      <c r="AY29" s="80"/>
      <c r="AZ29" s="81"/>
      <c r="BA29" s="6"/>
      <c r="BB29" s="6"/>
      <c r="BC29" s="6"/>
      <c r="BD29" s="6"/>
      <c r="BE29" s="6"/>
      <c r="BF29" s="6"/>
      <c r="BG29" s="6"/>
      <c r="BH29" s="6"/>
      <c r="BI29" s="6"/>
      <c r="BJ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23"/>
      <c r="CS29" s="4"/>
    </row>
    <row r="30" spans="1:97" ht="9" customHeight="1">
      <c r="A30" s="4"/>
      <c r="C30" s="27"/>
      <c r="AE30" s="4"/>
      <c r="AO30" s="6"/>
      <c r="AP30" s="25"/>
      <c r="AR30" s="26"/>
      <c r="AS30" s="25"/>
      <c r="AT30" s="66"/>
      <c r="AU30" s="66"/>
      <c r="AV30" s="66"/>
      <c r="AW30" s="66"/>
      <c r="AX30" s="66"/>
      <c r="AY30" s="66"/>
      <c r="AZ30" s="66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4"/>
    </row>
    <row r="31" spans="1:97" ht="16.5">
      <c r="A31" s="4"/>
      <c r="C31" s="61" t="s">
        <v>81</v>
      </c>
      <c r="M31" s="5"/>
      <c r="N31" s="5"/>
      <c r="O31" s="5"/>
      <c r="P31" s="5" t="s">
        <v>227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O31" s="25"/>
      <c r="AP31" s="25"/>
      <c r="AR31" s="60" t="s">
        <v>82</v>
      </c>
      <c r="AS31" s="25"/>
      <c r="AT31" s="76" t="s">
        <v>232</v>
      </c>
      <c r="AU31" s="77"/>
      <c r="AV31" s="77"/>
      <c r="AW31" s="77"/>
      <c r="AX31" s="77"/>
      <c r="AY31" s="77"/>
      <c r="AZ31" s="78"/>
      <c r="BA31" s="6"/>
      <c r="BB31" s="6"/>
      <c r="BC31" s="6"/>
      <c r="BD31" s="6"/>
      <c r="BE31" s="6"/>
      <c r="BF31" s="6"/>
      <c r="BG31" s="6"/>
      <c r="BH31" s="6"/>
      <c r="BI31" s="6"/>
      <c r="BJ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23"/>
      <c r="CS31" s="4"/>
    </row>
    <row r="32" spans="1:97" ht="18">
      <c r="A32" s="4"/>
      <c r="C32" s="27" t="s">
        <v>83</v>
      </c>
      <c r="AO32" s="6"/>
      <c r="AP32" s="25"/>
      <c r="AR32" s="26" t="s">
        <v>84</v>
      </c>
      <c r="AS32" s="25"/>
      <c r="AT32" s="79"/>
      <c r="AU32" s="80"/>
      <c r="AV32" s="80"/>
      <c r="AW32" s="80"/>
      <c r="AX32" s="80"/>
      <c r="AY32" s="80"/>
      <c r="AZ32" s="81"/>
      <c r="BA32" s="6"/>
      <c r="BB32" s="6"/>
      <c r="BC32" s="6"/>
      <c r="BD32" s="6"/>
      <c r="BE32" s="6"/>
      <c r="BF32" s="6"/>
      <c r="BG32" s="6"/>
      <c r="BH32" s="6"/>
      <c r="BI32" s="6"/>
      <c r="BJ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23"/>
      <c r="CS32" s="4"/>
    </row>
    <row r="33" spans="1:97" ht="9" customHeight="1">
      <c r="A33" s="4"/>
      <c r="C33" s="27"/>
      <c r="AO33" s="6"/>
      <c r="AP33" s="25"/>
      <c r="AR33" s="26"/>
      <c r="AS33" s="25"/>
      <c r="AT33" s="66"/>
      <c r="AU33" s="66"/>
      <c r="AV33" s="66"/>
      <c r="AW33" s="66"/>
      <c r="AX33" s="66"/>
      <c r="AY33" s="66"/>
      <c r="AZ33" s="66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4"/>
    </row>
    <row r="34" spans="1:97" ht="16.5">
      <c r="A34" s="4"/>
      <c r="C34" s="61" t="s">
        <v>85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O34" s="25"/>
      <c r="AP34" s="25"/>
      <c r="AR34" s="60" t="s">
        <v>86</v>
      </c>
      <c r="AS34" s="25"/>
      <c r="AT34" s="76" t="s">
        <v>218</v>
      </c>
      <c r="AU34" s="77"/>
      <c r="AV34" s="77"/>
      <c r="AW34" s="77"/>
      <c r="AX34" s="77"/>
      <c r="AY34" s="77"/>
      <c r="AZ34" s="78"/>
      <c r="BA34" s="6"/>
      <c r="BB34" s="6"/>
      <c r="BC34" s="6"/>
      <c r="BD34" s="6"/>
      <c r="BE34" s="6"/>
      <c r="BF34" s="6"/>
      <c r="BG34" s="6"/>
      <c r="BH34" s="6"/>
      <c r="BI34" s="6"/>
      <c r="BJ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23"/>
      <c r="CS34" s="4"/>
    </row>
    <row r="35" spans="1:97" ht="18">
      <c r="A35" s="4"/>
      <c r="C35" s="27" t="s">
        <v>87</v>
      </c>
      <c r="AO35" s="6"/>
      <c r="AP35" s="25"/>
      <c r="AR35" s="26" t="s">
        <v>88</v>
      </c>
      <c r="AS35" s="25"/>
      <c r="AT35" s="79"/>
      <c r="AU35" s="80"/>
      <c r="AV35" s="80"/>
      <c r="AW35" s="80"/>
      <c r="AX35" s="80"/>
      <c r="AY35" s="80"/>
      <c r="AZ35" s="81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4"/>
    </row>
    <row r="36" spans="1:97" ht="9" customHeight="1">
      <c r="A36" s="4"/>
      <c r="C36" s="27"/>
      <c r="AO36" s="6"/>
      <c r="AP36" s="25"/>
      <c r="AR36" s="26"/>
      <c r="AS36" s="25"/>
      <c r="AT36" s="66"/>
      <c r="AU36" s="66"/>
      <c r="AV36" s="66"/>
      <c r="AW36" s="66"/>
      <c r="AX36" s="66"/>
      <c r="AY36" s="66"/>
      <c r="AZ36" s="66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4"/>
    </row>
    <row r="37" spans="1:97" ht="16.5">
      <c r="A37" s="4"/>
      <c r="C37" s="61" t="s">
        <v>89</v>
      </c>
      <c r="AC37" s="5"/>
      <c r="AD37" s="5"/>
      <c r="AE37" s="5"/>
      <c r="AF37" s="5"/>
      <c r="AG37" s="5"/>
      <c r="AH37" s="5"/>
      <c r="AI37" s="5"/>
      <c r="AO37" s="25"/>
      <c r="AP37" s="25"/>
      <c r="AQ37" s="25"/>
      <c r="AR37" s="60" t="s">
        <v>90</v>
      </c>
      <c r="AS37" s="25"/>
      <c r="AT37" s="76" t="s">
        <v>219</v>
      </c>
      <c r="AU37" s="77"/>
      <c r="AV37" s="77"/>
      <c r="AW37" s="77"/>
      <c r="AX37" s="77"/>
      <c r="AY37" s="77"/>
      <c r="AZ37" s="78"/>
      <c r="BA37" s="6"/>
      <c r="BB37" s="6"/>
      <c r="BC37" s="6"/>
      <c r="BD37" s="6"/>
      <c r="BE37" s="6"/>
      <c r="BF37" s="6"/>
      <c r="BG37" s="6"/>
      <c r="BH37" s="6"/>
      <c r="BI37" s="6"/>
      <c r="BJ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23"/>
      <c r="CS37" s="4"/>
    </row>
    <row r="38" spans="1:97" ht="18">
      <c r="A38" s="4"/>
      <c r="C38" s="27" t="s">
        <v>91</v>
      </c>
      <c r="AE38" s="4"/>
      <c r="AO38" s="8"/>
      <c r="AP38" s="8"/>
      <c r="AQ38" s="8"/>
      <c r="AR38" s="26" t="s">
        <v>92</v>
      </c>
      <c r="AS38" s="8"/>
      <c r="AT38" s="79"/>
      <c r="AU38" s="80"/>
      <c r="AV38" s="80"/>
      <c r="AW38" s="80"/>
      <c r="AX38" s="80"/>
      <c r="AY38" s="80"/>
      <c r="AZ38" s="81"/>
      <c r="BA38" s="6"/>
      <c r="BB38" s="6"/>
      <c r="BC38" s="6"/>
      <c r="BD38" s="6"/>
      <c r="BE38" s="6"/>
      <c r="BF38" s="6"/>
      <c r="BG38" s="6"/>
      <c r="BH38" s="6"/>
      <c r="BI38" s="6"/>
      <c r="BJ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23"/>
      <c r="CS38" s="4"/>
    </row>
    <row r="39" spans="1:97" ht="9" customHeight="1">
      <c r="A39" s="4"/>
      <c r="C39" s="27"/>
      <c r="AE39" s="4"/>
      <c r="AO39" s="8"/>
      <c r="AP39" s="8"/>
      <c r="AQ39" s="8"/>
      <c r="AR39" s="26"/>
      <c r="AS39" s="8"/>
      <c r="AT39" s="66"/>
      <c r="AU39" s="66"/>
      <c r="AV39" s="66"/>
      <c r="AW39" s="66"/>
      <c r="AX39" s="66"/>
      <c r="AY39" s="66"/>
      <c r="AZ39" s="66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4"/>
    </row>
    <row r="40" spans="1:97" ht="16.5">
      <c r="A40" s="4"/>
      <c r="C40" s="61" t="s">
        <v>93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O40" s="8"/>
      <c r="AP40" s="8"/>
      <c r="AQ40" s="8"/>
      <c r="AR40" s="60" t="s">
        <v>220</v>
      </c>
      <c r="AS40" s="8"/>
      <c r="AT40" s="76" t="s">
        <v>221</v>
      </c>
      <c r="AU40" s="77"/>
      <c r="AV40" s="77"/>
      <c r="AW40" s="77"/>
      <c r="AX40" s="77"/>
      <c r="AY40" s="77"/>
      <c r="AZ40" s="78"/>
      <c r="BA40" s="6"/>
      <c r="BB40" s="6"/>
      <c r="BC40" s="6"/>
      <c r="BD40" s="6"/>
      <c r="BE40" s="6"/>
      <c r="BF40" s="6"/>
      <c r="BG40" s="6"/>
      <c r="BH40" s="6"/>
      <c r="BI40" s="6"/>
      <c r="BJ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23"/>
      <c r="CS40" s="4"/>
    </row>
    <row r="41" spans="1:97" ht="18">
      <c r="A41" s="4"/>
      <c r="C41" s="27" t="s">
        <v>94</v>
      </c>
      <c r="AE41" s="4"/>
      <c r="AO41" s="6"/>
      <c r="AP41" s="25"/>
      <c r="AQ41" s="25"/>
      <c r="AR41" s="26" t="s">
        <v>95</v>
      </c>
      <c r="AS41" s="25"/>
      <c r="AT41" s="79"/>
      <c r="AU41" s="80"/>
      <c r="AV41" s="80"/>
      <c r="AW41" s="80"/>
      <c r="AX41" s="80"/>
      <c r="AY41" s="80"/>
      <c r="AZ41" s="81"/>
      <c r="BA41" s="6"/>
      <c r="BB41" s="6"/>
      <c r="BC41" s="6"/>
      <c r="BD41" s="6"/>
      <c r="BE41" s="6"/>
      <c r="BF41" s="6"/>
      <c r="BG41" s="6"/>
      <c r="BH41" s="6"/>
      <c r="BI41" s="6"/>
      <c r="BJ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23"/>
      <c r="CS41" s="4"/>
    </row>
    <row r="42" spans="1:97" ht="9" customHeight="1">
      <c r="A42" s="4"/>
      <c r="C42" s="27"/>
      <c r="AE42" s="4"/>
      <c r="AO42" s="6"/>
      <c r="AP42" s="25"/>
      <c r="AQ42" s="25"/>
      <c r="AR42" s="26"/>
      <c r="AS42" s="25"/>
      <c r="AT42" s="66"/>
      <c r="AU42" s="66"/>
      <c r="AV42" s="66"/>
      <c r="AW42" s="66"/>
      <c r="AX42" s="66"/>
      <c r="AY42" s="66"/>
      <c r="AZ42" s="66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4"/>
    </row>
    <row r="43" spans="1:97" ht="17.25">
      <c r="A43" s="4"/>
      <c r="C43" s="61" t="s">
        <v>152</v>
      </c>
      <c r="F43" s="4"/>
      <c r="G43" s="4"/>
      <c r="H43" s="5"/>
      <c r="I43" s="5"/>
      <c r="J43" s="5" t="s">
        <v>222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K43" s="7"/>
      <c r="AO43" s="25"/>
      <c r="AP43" s="25"/>
      <c r="AQ43" s="25"/>
      <c r="AR43" s="60" t="s">
        <v>8</v>
      </c>
      <c r="AS43" s="25"/>
      <c r="AT43" s="76"/>
      <c r="AU43" s="77"/>
      <c r="AV43" s="77"/>
      <c r="AW43" s="77"/>
      <c r="AX43" s="77"/>
      <c r="AY43" s="77"/>
      <c r="AZ43" s="78"/>
      <c r="BA43" s="4"/>
      <c r="BB43" s="4"/>
      <c r="BC43" s="4"/>
      <c r="BD43" s="4"/>
      <c r="BE43" s="4"/>
      <c r="BF43" s="4"/>
      <c r="BG43" s="4"/>
      <c r="BH43" s="4"/>
      <c r="BI43" s="4"/>
      <c r="BJ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</row>
    <row r="44" spans="1:97" ht="18">
      <c r="A44" s="4"/>
      <c r="C44" s="27" t="s">
        <v>7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O44" s="6"/>
      <c r="AP44" s="25"/>
      <c r="AQ44" s="25"/>
      <c r="AR44" s="26" t="s">
        <v>9</v>
      </c>
      <c r="AS44" s="25"/>
      <c r="AT44" s="79"/>
      <c r="AU44" s="80"/>
      <c r="AV44" s="80"/>
      <c r="AW44" s="80"/>
      <c r="AX44" s="80"/>
      <c r="AY44" s="80"/>
      <c r="AZ44" s="81"/>
      <c r="BA44" s="4"/>
      <c r="BB44" s="4"/>
      <c r="BC44" s="4"/>
      <c r="BD44" s="4"/>
      <c r="BE44" s="4"/>
      <c r="BF44" s="4"/>
      <c r="BG44" s="4"/>
      <c r="BH44" s="4"/>
      <c r="BI44" s="4"/>
      <c r="BJ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</row>
    <row r="45" spans="1:97" ht="9" customHeight="1">
      <c r="A45" s="4"/>
      <c r="C45" s="2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O45" s="6"/>
      <c r="AP45" s="25"/>
      <c r="AQ45" s="25"/>
      <c r="AR45" s="26"/>
      <c r="AS45" s="25"/>
      <c r="AT45" s="66"/>
      <c r="AU45" s="66"/>
      <c r="AV45" s="66"/>
      <c r="AW45" s="66"/>
      <c r="AX45" s="66"/>
      <c r="AY45" s="66"/>
      <c r="AZ45" s="66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4"/>
    </row>
    <row r="46" spans="1:97" ht="16.5">
      <c r="A46" s="4"/>
      <c r="C46" s="61" t="s">
        <v>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O46" s="25"/>
      <c r="AP46" s="25"/>
      <c r="AQ46" s="25"/>
      <c r="AR46" s="60" t="s">
        <v>10</v>
      </c>
      <c r="AS46" s="25"/>
      <c r="AT46" s="76"/>
      <c r="AU46" s="77"/>
      <c r="AV46" s="77"/>
      <c r="AW46" s="77"/>
      <c r="AX46" s="77"/>
      <c r="AY46" s="77"/>
      <c r="AZ46" s="78"/>
      <c r="BA46" s="4"/>
      <c r="BB46" s="4"/>
      <c r="BC46" s="4"/>
      <c r="BD46" s="4"/>
      <c r="BE46" s="4"/>
      <c r="BF46" s="4"/>
      <c r="BG46" s="4"/>
      <c r="BH46" s="4"/>
      <c r="BI46" s="4"/>
      <c r="BJ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</row>
    <row r="47" spans="1:97" ht="18">
      <c r="A47" s="4"/>
      <c r="C47" s="27" t="s">
        <v>6</v>
      </c>
      <c r="AO47" s="6"/>
      <c r="AP47" s="25"/>
      <c r="AQ47" s="25"/>
      <c r="AR47" s="26" t="s">
        <v>11</v>
      </c>
      <c r="AS47" s="25"/>
      <c r="AT47" s="79"/>
      <c r="AU47" s="80"/>
      <c r="AV47" s="80"/>
      <c r="AW47" s="80"/>
      <c r="AX47" s="80"/>
      <c r="AY47" s="80"/>
      <c r="AZ47" s="81"/>
      <c r="BA47" s="4"/>
      <c r="BB47" s="4"/>
      <c r="BC47" s="4"/>
      <c r="BD47" s="4"/>
      <c r="BE47" s="4"/>
      <c r="BF47" s="4"/>
      <c r="BG47" s="4"/>
      <c r="BH47" s="4"/>
      <c r="BI47" s="4"/>
      <c r="BJ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</row>
    <row r="48" spans="1:97" ht="9" customHeight="1">
      <c r="A48" s="4"/>
      <c r="C48" s="27"/>
      <c r="AO48" s="6"/>
      <c r="AP48" s="25"/>
      <c r="AQ48" s="25"/>
      <c r="AR48" s="26"/>
      <c r="AS48" s="25"/>
      <c r="AT48" s="66"/>
      <c r="AU48" s="66"/>
      <c r="AV48" s="66"/>
      <c r="AW48" s="66"/>
      <c r="AX48" s="66"/>
      <c r="AY48" s="66"/>
      <c r="AZ48" s="66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4"/>
    </row>
    <row r="49" spans="1:97" ht="16.5">
      <c r="A49" s="4"/>
      <c r="AO49" s="25"/>
      <c r="AP49" s="25"/>
      <c r="AQ49" s="25"/>
      <c r="AR49" s="60" t="s">
        <v>12</v>
      </c>
      <c r="AS49" s="25"/>
      <c r="AT49" s="76"/>
      <c r="AU49" s="77"/>
      <c r="AV49" s="77"/>
      <c r="AW49" s="77"/>
      <c r="AX49" s="77"/>
      <c r="AY49" s="77"/>
      <c r="AZ49" s="78"/>
      <c r="BA49" s="4"/>
      <c r="BB49" s="4"/>
      <c r="BC49" s="4"/>
      <c r="BD49" s="4"/>
      <c r="BE49" s="4"/>
      <c r="BF49" s="4"/>
      <c r="BG49" s="4"/>
      <c r="BH49" s="4"/>
      <c r="BI49" s="4"/>
      <c r="BJ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</row>
    <row r="50" spans="1:97" ht="18">
      <c r="A50" s="4"/>
      <c r="AR50" s="26" t="s">
        <v>13</v>
      </c>
      <c r="AT50" s="79"/>
      <c r="AU50" s="80"/>
      <c r="AV50" s="80"/>
      <c r="AW50" s="80"/>
      <c r="AX50" s="80"/>
      <c r="AY50" s="80"/>
      <c r="AZ50" s="81"/>
      <c r="BA50" s="4"/>
      <c r="BB50" s="4"/>
      <c r="BC50" s="4"/>
      <c r="BD50" s="4"/>
      <c r="BE50" s="4"/>
      <c r="BF50" s="4"/>
      <c r="BG50" s="4"/>
      <c r="BH50" s="4"/>
      <c r="BI50" s="4"/>
      <c r="BJ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</row>
    <row r="51" spans="1:97" ht="9" customHeight="1">
      <c r="A51" s="4"/>
      <c r="C51" s="27"/>
      <c r="AE51" s="4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4"/>
    </row>
    <row r="52" spans="1:97" ht="12.75">
      <c r="A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</row>
    <row r="53" spans="1:97" ht="12.75">
      <c r="A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</row>
    <row r="54" spans="1:97" ht="10.5" customHeight="1">
      <c r="A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</row>
    <row r="55" spans="1:97" ht="10.5" customHeight="1">
      <c r="A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</row>
    <row r="56" spans="1:97" ht="9.75" customHeight="1">
      <c r="A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</row>
    <row r="57" ht="10.5" customHeight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/>
  <mergeCells count="14">
    <mergeCell ref="AT25:AZ26"/>
    <mergeCell ref="AT28:AZ29"/>
    <mergeCell ref="AT31:AZ32"/>
    <mergeCell ref="J16:S16"/>
    <mergeCell ref="AT49:AZ50"/>
    <mergeCell ref="AT40:AZ41"/>
    <mergeCell ref="AT34:AZ35"/>
    <mergeCell ref="AT37:AZ38"/>
    <mergeCell ref="AT46:AZ47"/>
    <mergeCell ref="O12:AK12"/>
    <mergeCell ref="AT16:AZ17"/>
    <mergeCell ref="AT18:AZ19"/>
    <mergeCell ref="AT43:AZ44"/>
    <mergeCell ref="AT22:AZ23"/>
  </mergeCells>
  <printOptions/>
  <pageMargins left="0.7874015748031497" right="0.1968503937007874" top="0.1968503937007874" bottom="0.1968503937007874" header="0.11811023622047245" footer="0.11811023622047245"/>
  <pageSetup horizontalDpi="300" verticalDpi="300" orientation="portrait" paperSize="9" r:id="rId1"/>
  <headerFooter alignWithMargins="0">
    <oddHeader>&amp;R&amp;8&amp;XЮридическая информационная система ПРАВО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H199"/>
  <sheetViews>
    <sheetView tabSelected="1" zoomScale="147" zoomScaleNormal="147" zoomScalePageLayoutView="0" workbookViewId="0" topLeftCell="A1">
      <selection activeCell="AP17" sqref="AP17:AU18"/>
    </sheetView>
  </sheetViews>
  <sheetFormatPr defaultColWidth="0" defaultRowHeight="13.5" customHeight="1" zeroHeight="1"/>
  <cols>
    <col min="1" max="1" width="3.00390625" style="2" customWidth="1"/>
    <col min="2" max="25" width="1.75390625" style="2" customWidth="1"/>
    <col min="26" max="26" width="2.125" style="2" customWidth="1"/>
    <col min="27" max="34" width="1.75390625" style="2" customWidth="1"/>
    <col min="35" max="35" width="0.12890625" style="2" customWidth="1"/>
    <col min="36" max="40" width="1.75390625" style="2" customWidth="1"/>
    <col min="41" max="41" width="0.74609375" style="2" customWidth="1"/>
    <col min="42" max="46" width="1.75390625" style="2" customWidth="1"/>
    <col min="47" max="47" width="0.875" style="2" customWidth="1"/>
    <col min="48" max="52" width="1.75390625" style="2" customWidth="1"/>
    <col min="53" max="53" width="2.00390625" style="2" customWidth="1"/>
    <col min="54" max="61" width="1.75390625" style="2" customWidth="1"/>
    <col min="62" max="249" width="1.75390625" style="2" hidden="1" customWidth="1"/>
    <col min="250" max="16384" width="0" style="2" hidden="1" customWidth="1"/>
  </cols>
  <sheetData>
    <row r="1" ht="13.5" customHeight="1"/>
    <row r="2" spans="2:60" ht="9.75" customHeight="1">
      <c r="B2" s="114" t="s">
        <v>204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6"/>
      <c r="AA2" s="114" t="s">
        <v>205</v>
      </c>
      <c r="AB2" s="115"/>
      <c r="AC2" s="116"/>
      <c r="AD2" s="114" t="s">
        <v>224</v>
      </c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6"/>
      <c r="AP2" s="114" t="s">
        <v>234</v>
      </c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6"/>
      <c r="BB2" s="45"/>
      <c r="BC2" s="45"/>
      <c r="BD2" s="45"/>
      <c r="BE2" s="45"/>
      <c r="BF2" s="45"/>
      <c r="BG2" s="45"/>
      <c r="BH2" s="45"/>
    </row>
    <row r="3" spans="2:60" ht="9.75" customHeight="1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9"/>
      <c r="AA3" s="117"/>
      <c r="AB3" s="131"/>
      <c r="AC3" s="119"/>
      <c r="AD3" s="117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9"/>
      <c r="AP3" s="117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45"/>
      <c r="BC3" s="45"/>
      <c r="BD3" s="45"/>
      <c r="BE3" s="45"/>
      <c r="BF3" s="45"/>
      <c r="BG3" s="45"/>
      <c r="BH3" s="45"/>
    </row>
    <row r="4" spans="2:60" ht="9.75" customHeight="1"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9"/>
      <c r="AA4" s="117"/>
      <c r="AB4" s="131"/>
      <c r="AC4" s="119"/>
      <c r="AD4" s="117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9"/>
      <c r="AP4" s="117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9"/>
      <c r="BB4" s="45"/>
      <c r="BC4" s="45"/>
      <c r="BD4" s="45"/>
      <c r="BE4" s="45"/>
      <c r="BF4" s="45"/>
      <c r="BG4" s="45"/>
      <c r="BH4" s="45"/>
    </row>
    <row r="5" spans="2:60" ht="9.75" customHeight="1"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17"/>
      <c r="AB5" s="131"/>
      <c r="AC5" s="119"/>
      <c r="AD5" s="120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2"/>
      <c r="AP5" s="120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2"/>
      <c r="BB5" s="45"/>
      <c r="BC5" s="45"/>
      <c r="BD5" s="45"/>
      <c r="BE5" s="45"/>
      <c r="BF5" s="45"/>
      <c r="BG5" s="45"/>
      <c r="BH5" s="45"/>
    </row>
    <row r="6" spans="2:60" ht="9.75" customHeight="1"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9"/>
      <c r="AA6" s="117"/>
      <c r="AB6" s="131"/>
      <c r="AC6" s="119"/>
      <c r="AD6" s="114" t="s">
        <v>209</v>
      </c>
      <c r="AE6" s="115"/>
      <c r="AF6" s="115"/>
      <c r="AG6" s="115"/>
      <c r="AH6" s="115"/>
      <c r="AI6" s="116"/>
      <c r="AJ6" s="114" t="s">
        <v>208</v>
      </c>
      <c r="AK6" s="115"/>
      <c r="AL6" s="115"/>
      <c r="AM6" s="115"/>
      <c r="AN6" s="115"/>
      <c r="AO6" s="116"/>
      <c r="AP6" s="114" t="s">
        <v>207</v>
      </c>
      <c r="AQ6" s="115"/>
      <c r="AR6" s="115"/>
      <c r="AS6" s="115"/>
      <c r="AT6" s="115"/>
      <c r="AU6" s="116"/>
      <c r="AV6" s="114" t="s">
        <v>206</v>
      </c>
      <c r="AW6" s="115"/>
      <c r="AX6" s="115"/>
      <c r="AY6" s="115"/>
      <c r="AZ6" s="115"/>
      <c r="BA6" s="116"/>
      <c r="BB6" s="45"/>
      <c r="BC6" s="45"/>
      <c r="BD6" s="45"/>
      <c r="BE6" s="45"/>
      <c r="BF6" s="45"/>
      <c r="BG6" s="45"/>
      <c r="BH6" s="45"/>
    </row>
    <row r="7" spans="2:60" ht="9.75" customHeight="1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9"/>
      <c r="AA7" s="117"/>
      <c r="AB7" s="131"/>
      <c r="AC7" s="119"/>
      <c r="AD7" s="117"/>
      <c r="AE7" s="118"/>
      <c r="AF7" s="118"/>
      <c r="AG7" s="118"/>
      <c r="AH7" s="118"/>
      <c r="AI7" s="119"/>
      <c r="AJ7" s="117"/>
      <c r="AK7" s="118"/>
      <c r="AL7" s="118"/>
      <c r="AM7" s="118"/>
      <c r="AN7" s="118"/>
      <c r="AO7" s="119"/>
      <c r="AP7" s="117"/>
      <c r="AQ7" s="118"/>
      <c r="AR7" s="118"/>
      <c r="AS7" s="118"/>
      <c r="AT7" s="118"/>
      <c r="AU7" s="119"/>
      <c r="AV7" s="117"/>
      <c r="AW7" s="118"/>
      <c r="AX7" s="118"/>
      <c r="AY7" s="118"/>
      <c r="AZ7" s="118"/>
      <c r="BA7" s="119"/>
      <c r="BB7" s="45"/>
      <c r="BC7" s="45"/>
      <c r="BD7" s="45"/>
      <c r="BE7" s="45"/>
      <c r="BF7" s="45"/>
      <c r="BG7" s="45"/>
      <c r="BH7" s="45"/>
    </row>
    <row r="8" spans="2:60" ht="9.75" customHeight="1"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9"/>
      <c r="AA8" s="117"/>
      <c r="AB8" s="131"/>
      <c r="AC8" s="119"/>
      <c r="AD8" s="117"/>
      <c r="AE8" s="118"/>
      <c r="AF8" s="118"/>
      <c r="AG8" s="118"/>
      <c r="AH8" s="118"/>
      <c r="AI8" s="119"/>
      <c r="AJ8" s="117"/>
      <c r="AK8" s="118"/>
      <c r="AL8" s="118"/>
      <c r="AM8" s="118"/>
      <c r="AN8" s="118"/>
      <c r="AO8" s="119"/>
      <c r="AP8" s="117"/>
      <c r="AQ8" s="118"/>
      <c r="AR8" s="118"/>
      <c r="AS8" s="118"/>
      <c r="AT8" s="118"/>
      <c r="AU8" s="119"/>
      <c r="AV8" s="117"/>
      <c r="AW8" s="118"/>
      <c r="AX8" s="118"/>
      <c r="AY8" s="118"/>
      <c r="AZ8" s="118"/>
      <c r="BA8" s="119"/>
      <c r="BB8" s="45"/>
      <c r="BC8" s="45"/>
      <c r="BD8" s="45"/>
      <c r="BE8" s="45"/>
      <c r="BF8" s="45"/>
      <c r="BG8" s="45"/>
      <c r="BH8" s="45"/>
    </row>
    <row r="9" spans="2:60" ht="9.75" customHeight="1"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2"/>
      <c r="AA9" s="120"/>
      <c r="AB9" s="121"/>
      <c r="AC9" s="122"/>
      <c r="AD9" s="120"/>
      <c r="AE9" s="121"/>
      <c r="AF9" s="121"/>
      <c r="AG9" s="121"/>
      <c r="AH9" s="121"/>
      <c r="AI9" s="122"/>
      <c r="AJ9" s="120"/>
      <c r="AK9" s="121"/>
      <c r="AL9" s="121"/>
      <c r="AM9" s="121"/>
      <c r="AN9" s="121"/>
      <c r="AO9" s="122"/>
      <c r="AP9" s="120"/>
      <c r="AQ9" s="121"/>
      <c r="AR9" s="121"/>
      <c r="AS9" s="121"/>
      <c r="AT9" s="121"/>
      <c r="AU9" s="122"/>
      <c r="AV9" s="120"/>
      <c r="AW9" s="121"/>
      <c r="AX9" s="121"/>
      <c r="AY9" s="121"/>
      <c r="AZ9" s="121"/>
      <c r="BA9" s="122"/>
      <c r="BB9" s="45"/>
      <c r="BC9" s="45"/>
      <c r="BD9" s="45"/>
      <c r="BE9" s="45"/>
      <c r="BF9" s="45"/>
      <c r="BG9" s="45"/>
      <c r="BH9" s="45"/>
    </row>
    <row r="10" spans="2:60" s="9" customFormat="1" ht="9.75" customHeight="1">
      <c r="B10" s="125">
        <v>1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7"/>
      <c r="AA10" s="128">
        <v>2</v>
      </c>
      <c r="AB10" s="129"/>
      <c r="AC10" s="130"/>
      <c r="AD10" s="128">
        <v>3</v>
      </c>
      <c r="AE10" s="132"/>
      <c r="AF10" s="132"/>
      <c r="AG10" s="132"/>
      <c r="AH10" s="132"/>
      <c r="AI10" s="133"/>
      <c r="AJ10" s="128">
        <v>4</v>
      </c>
      <c r="AK10" s="132"/>
      <c r="AL10" s="132"/>
      <c r="AM10" s="132"/>
      <c r="AN10" s="132"/>
      <c r="AO10" s="133"/>
      <c r="AP10" s="128">
        <v>5</v>
      </c>
      <c r="AQ10" s="132"/>
      <c r="AR10" s="132"/>
      <c r="AS10" s="132"/>
      <c r="AT10" s="132"/>
      <c r="AU10" s="133"/>
      <c r="AV10" s="128">
        <v>6</v>
      </c>
      <c r="AW10" s="132"/>
      <c r="AX10" s="132"/>
      <c r="AY10" s="132"/>
      <c r="AZ10" s="132"/>
      <c r="BA10" s="133"/>
      <c r="BB10" s="47"/>
      <c r="BC10" s="47"/>
      <c r="BD10" s="47"/>
      <c r="BE10" s="47"/>
      <c r="BF10" s="47"/>
      <c r="BG10" s="47"/>
      <c r="BH10" s="47"/>
    </row>
    <row r="11" spans="2:60" s="9" customFormat="1" ht="11.25">
      <c r="B11" s="105" t="s">
        <v>101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5"/>
      <c r="AA11" s="109" t="s">
        <v>16</v>
      </c>
      <c r="AB11" s="84"/>
      <c r="AC11" s="85"/>
      <c r="AD11" s="90">
        <v>252590090</v>
      </c>
      <c r="AE11" s="91"/>
      <c r="AF11" s="91"/>
      <c r="AG11" s="91"/>
      <c r="AH11" s="91"/>
      <c r="AI11" s="92"/>
      <c r="AJ11" s="90" t="s">
        <v>14</v>
      </c>
      <c r="AK11" s="91"/>
      <c r="AL11" s="91"/>
      <c r="AM11" s="91"/>
      <c r="AN11" s="91"/>
      <c r="AO11" s="92"/>
      <c r="AP11" s="96">
        <v>476446750</v>
      </c>
      <c r="AQ11" s="97"/>
      <c r="AR11" s="97"/>
      <c r="AS11" s="97"/>
      <c r="AT11" s="97"/>
      <c r="AU11" s="98"/>
      <c r="AV11" s="96" t="s">
        <v>14</v>
      </c>
      <c r="AW11" s="97"/>
      <c r="AX11" s="97"/>
      <c r="AY11" s="97"/>
      <c r="AZ11" s="97"/>
      <c r="BA11" s="98"/>
      <c r="BB11" s="48"/>
      <c r="BC11" s="48"/>
      <c r="BD11" s="48"/>
      <c r="BE11" s="48"/>
      <c r="BF11" s="48"/>
      <c r="BG11" s="48"/>
      <c r="BH11" s="48"/>
    </row>
    <row r="12" spans="2:60" s="9" customFormat="1" ht="13.5" customHeight="1">
      <c r="B12" s="102" t="s">
        <v>102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4"/>
      <c r="AA12" s="87"/>
      <c r="AB12" s="87"/>
      <c r="AC12" s="88"/>
      <c r="AD12" s="93"/>
      <c r="AE12" s="94"/>
      <c r="AF12" s="94"/>
      <c r="AG12" s="94"/>
      <c r="AH12" s="94"/>
      <c r="AI12" s="95"/>
      <c r="AJ12" s="93"/>
      <c r="AK12" s="94"/>
      <c r="AL12" s="94"/>
      <c r="AM12" s="94"/>
      <c r="AN12" s="94"/>
      <c r="AO12" s="95"/>
      <c r="AP12" s="99"/>
      <c r="AQ12" s="100"/>
      <c r="AR12" s="100"/>
      <c r="AS12" s="100"/>
      <c r="AT12" s="100"/>
      <c r="AU12" s="101"/>
      <c r="AV12" s="99"/>
      <c r="AW12" s="100"/>
      <c r="AX12" s="100"/>
      <c r="AY12" s="100"/>
      <c r="AZ12" s="100"/>
      <c r="BA12" s="101"/>
      <c r="BB12" s="48"/>
      <c r="BC12" s="48"/>
      <c r="BD12" s="48"/>
      <c r="BE12" s="48"/>
      <c r="BF12" s="48"/>
      <c r="BG12" s="48"/>
      <c r="BH12" s="48"/>
    </row>
    <row r="13" spans="2:60" s="9" customFormat="1" ht="9.75" customHeight="1">
      <c r="B13" s="63" t="s">
        <v>103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  <c r="AA13" s="108" t="s">
        <v>17</v>
      </c>
      <c r="AB13" s="84"/>
      <c r="AC13" s="85"/>
      <c r="AD13" s="90" t="s">
        <v>14</v>
      </c>
      <c r="AE13" s="91"/>
      <c r="AF13" s="91"/>
      <c r="AG13" s="91"/>
      <c r="AH13" s="91"/>
      <c r="AI13" s="92"/>
      <c r="AJ13" s="90">
        <v>238361145</v>
      </c>
      <c r="AK13" s="91"/>
      <c r="AL13" s="91"/>
      <c r="AM13" s="91"/>
      <c r="AN13" s="91"/>
      <c r="AO13" s="92"/>
      <c r="AP13" s="96" t="s">
        <v>15</v>
      </c>
      <c r="AQ13" s="97"/>
      <c r="AR13" s="97"/>
      <c r="AS13" s="97"/>
      <c r="AT13" s="97"/>
      <c r="AU13" s="98"/>
      <c r="AV13" s="96">
        <v>458508049</v>
      </c>
      <c r="AW13" s="97"/>
      <c r="AX13" s="97"/>
      <c r="AY13" s="97"/>
      <c r="AZ13" s="97"/>
      <c r="BA13" s="98"/>
      <c r="BB13" s="48"/>
      <c r="BC13" s="48"/>
      <c r="BD13" s="48"/>
      <c r="BE13" s="48"/>
      <c r="BF13" s="48"/>
      <c r="BG13" s="48"/>
      <c r="BH13" s="48"/>
    </row>
    <row r="14" spans="2:60" s="9" customFormat="1" ht="12.75" customHeight="1">
      <c r="B14" s="136" t="s">
        <v>104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8"/>
      <c r="AA14" s="86"/>
      <c r="AB14" s="87"/>
      <c r="AC14" s="88"/>
      <c r="AD14" s="93"/>
      <c r="AE14" s="94"/>
      <c r="AF14" s="94"/>
      <c r="AG14" s="94"/>
      <c r="AH14" s="94"/>
      <c r="AI14" s="95"/>
      <c r="AJ14" s="93"/>
      <c r="AK14" s="94"/>
      <c r="AL14" s="94"/>
      <c r="AM14" s="94"/>
      <c r="AN14" s="94"/>
      <c r="AO14" s="95"/>
      <c r="AP14" s="99"/>
      <c r="AQ14" s="100"/>
      <c r="AR14" s="100"/>
      <c r="AS14" s="100"/>
      <c r="AT14" s="100"/>
      <c r="AU14" s="101"/>
      <c r="AV14" s="99"/>
      <c r="AW14" s="100"/>
      <c r="AX14" s="100"/>
      <c r="AY14" s="100"/>
      <c r="AZ14" s="100"/>
      <c r="BA14" s="101"/>
      <c r="BB14" s="48"/>
      <c r="BC14" s="48"/>
      <c r="BD14" s="48"/>
      <c r="BE14" s="48"/>
      <c r="BF14" s="48"/>
      <c r="BG14" s="48"/>
      <c r="BH14" s="48"/>
    </row>
    <row r="15" spans="2:60" s="9" customFormat="1" ht="15" customHeight="1">
      <c r="B15" s="105" t="s">
        <v>105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7"/>
      <c r="AA15" s="109" t="s">
        <v>18</v>
      </c>
      <c r="AB15" s="109"/>
      <c r="AC15" s="110"/>
      <c r="AD15" s="90">
        <f>AD11-AJ13</f>
        <v>14228945</v>
      </c>
      <c r="AE15" s="91"/>
      <c r="AF15" s="91"/>
      <c r="AG15" s="91"/>
      <c r="AH15" s="91"/>
      <c r="AI15" s="92"/>
      <c r="AJ15" s="90"/>
      <c r="AK15" s="91"/>
      <c r="AL15" s="91"/>
      <c r="AM15" s="91"/>
      <c r="AN15" s="91"/>
      <c r="AO15" s="92"/>
      <c r="AP15" s="96">
        <f>AP11-AV13</f>
        <v>17938701</v>
      </c>
      <c r="AQ15" s="97"/>
      <c r="AR15" s="97"/>
      <c r="AS15" s="97"/>
      <c r="AT15" s="97"/>
      <c r="AU15" s="98"/>
      <c r="AV15" s="96"/>
      <c r="AW15" s="97"/>
      <c r="AX15" s="97"/>
      <c r="AY15" s="97"/>
      <c r="AZ15" s="97"/>
      <c r="BA15" s="98"/>
      <c r="BB15" s="48"/>
      <c r="BC15" s="48"/>
      <c r="BD15" s="48"/>
      <c r="BE15" s="48"/>
      <c r="BF15" s="48"/>
      <c r="BG15" s="48"/>
      <c r="BH15" s="48"/>
    </row>
    <row r="16" spans="2:60" s="9" customFormat="1" ht="23.25" customHeight="1">
      <c r="B16" s="102" t="s">
        <v>106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4"/>
      <c r="AA16" s="112"/>
      <c r="AB16" s="112"/>
      <c r="AC16" s="113"/>
      <c r="AD16" s="93"/>
      <c r="AE16" s="94"/>
      <c r="AF16" s="94"/>
      <c r="AG16" s="94"/>
      <c r="AH16" s="94"/>
      <c r="AI16" s="95"/>
      <c r="AJ16" s="93"/>
      <c r="AK16" s="94"/>
      <c r="AL16" s="94"/>
      <c r="AM16" s="94"/>
      <c r="AN16" s="94"/>
      <c r="AO16" s="95"/>
      <c r="AP16" s="99"/>
      <c r="AQ16" s="100"/>
      <c r="AR16" s="100"/>
      <c r="AS16" s="100"/>
      <c r="AT16" s="100"/>
      <c r="AU16" s="101"/>
      <c r="AV16" s="99"/>
      <c r="AW16" s="100"/>
      <c r="AX16" s="100"/>
      <c r="AY16" s="100"/>
      <c r="AZ16" s="100"/>
      <c r="BA16" s="101"/>
      <c r="BB16" s="48"/>
      <c r="BC16" s="48"/>
      <c r="BD16" s="48"/>
      <c r="BE16" s="48"/>
      <c r="BF16" s="48"/>
      <c r="BG16" s="48"/>
      <c r="BH16" s="48"/>
    </row>
    <row r="17" spans="2:60" s="9" customFormat="1" ht="9.75" customHeight="1">
      <c r="B17" s="63" t="s">
        <v>107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08" t="s">
        <v>19</v>
      </c>
      <c r="AB17" s="109"/>
      <c r="AC17" s="110"/>
      <c r="AD17" s="90" t="s">
        <v>14</v>
      </c>
      <c r="AE17" s="91"/>
      <c r="AF17" s="91"/>
      <c r="AG17" s="91"/>
      <c r="AH17" s="91"/>
      <c r="AI17" s="92"/>
      <c r="AJ17" s="96">
        <f>AJ21+AJ23</f>
        <v>24375845</v>
      </c>
      <c r="AK17" s="97"/>
      <c r="AL17" s="97"/>
      <c r="AM17" s="97"/>
      <c r="AN17" s="97"/>
      <c r="AO17" s="98"/>
      <c r="AP17" s="96" t="s">
        <v>15</v>
      </c>
      <c r="AQ17" s="97"/>
      <c r="AR17" s="97"/>
      <c r="AS17" s="97"/>
      <c r="AT17" s="97"/>
      <c r="AU17" s="98"/>
      <c r="AV17" s="96">
        <f>AV21+AV23</f>
        <v>17047917</v>
      </c>
      <c r="AW17" s="97"/>
      <c r="AX17" s="97"/>
      <c r="AY17" s="97"/>
      <c r="AZ17" s="97"/>
      <c r="BA17" s="98"/>
      <c r="BB17" s="48"/>
      <c r="BC17" s="48"/>
      <c r="BD17" s="48"/>
      <c r="BE17" s="48"/>
      <c r="BF17" s="48"/>
      <c r="BG17" s="48"/>
      <c r="BH17" s="48"/>
    </row>
    <row r="18" spans="2:60" s="9" customFormat="1" ht="9.75" customHeight="1">
      <c r="B18" s="15" t="s">
        <v>108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11"/>
      <c r="AB18" s="112"/>
      <c r="AC18" s="113"/>
      <c r="AD18" s="93"/>
      <c r="AE18" s="94"/>
      <c r="AF18" s="94"/>
      <c r="AG18" s="94"/>
      <c r="AH18" s="94"/>
      <c r="AI18" s="95"/>
      <c r="AJ18" s="99"/>
      <c r="AK18" s="100"/>
      <c r="AL18" s="100"/>
      <c r="AM18" s="100"/>
      <c r="AN18" s="100"/>
      <c r="AO18" s="101"/>
      <c r="AP18" s="99"/>
      <c r="AQ18" s="100"/>
      <c r="AR18" s="100"/>
      <c r="AS18" s="100"/>
      <c r="AT18" s="100"/>
      <c r="AU18" s="101"/>
      <c r="AV18" s="99"/>
      <c r="AW18" s="100"/>
      <c r="AX18" s="100"/>
      <c r="AY18" s="100"/>
      <c r="AZ18" s="100"/>
      <c r="BA18" s="101"/>
      <c r="BB18" s="48"/>
      <c r="BC18" s="48"/>
      <c r="BD18" s="48"/>
      <c r="BE18" s="48"/>
      <c r="BF18" s="48"/>
      <c r="BG18" s="48"/>
      <c r="BH18" s="48"/>
    </row>
    <row r="19" spans="2:60" s="9" customFormat="1" ht="11.25" customHeight="1">
      <c r="B19" s="64" t="s">
        <v>39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108" t="s">
        <v>23</v>
      </c>
      <c r="AB19" s="139"/>
      <c r="AC19" s="140"/>
      <c r="AD19" s="90" t="s">
        <v>14</v>
      </c>
      <c r="AE19" s="91"/>
      <c r="AF19" s="91"/>
      <c r="AG19" s="91"/>
      <c r="AH19" s="91"/>
      <c r="AI19" s="92"/>
      <c r="AJ19" s="90"/>
      <c r="AK19" s="144"/>
      <c r="AL19" s="144"/>
      <c r="AM19" s="144"/>
      <c r="AN19" s="144"/>
      <c r="AO19" s="145"/>
      <c r="AP19" s="96" t="s">
        <v>15</v>
      </c>
      <c r="AQ19" s="97"/>
      <c r="AR19" s="97"/>
      <c r="AS19" s="97"/>
      <c r="AT19" s="97"/>
      <c r="AU19" s="98"/>
      <c r="AV19" s="96"/>
      <c r="AW19" s="149"/>
      <c r="AX19" s="149"/>
      <c r="AY19" s="149"/>
      <c r="AZ19" s="149"/>
      <c r="BA19" s="150"/>
      <c r="BB19" s="62"/>
      <c r="BC19" s="62"/>
      <c r="BD19" s="62"/>
      <c r="BE19" s="62"/>
      <c r="BF19" s="62"/>
      <c r="BG19" s="62"/>
      <c r="BH19" s="62"/>
    </row>
    <row r="20" spans="2:60" s="18" customFormat="1" ht="10.5" customHeight="1">
      <c r="B20" s="34" t="s">
        <v>40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2"/>
      <c r="AA20" s="141"/>
      <c r="AB20" s="142"/>
      <c r="AC20" s="143"/>
      <c r="AD20" s="93"/>
      <c r="AE20" s="94"/>
      <c r="AF20" s="94"/>
      <c r="AG20" s="94"/>
      <c r="AH20" s="94"/>
      <c r="AI20" s="95"/>
      <c r="AJ20" s="146"/>
      <c r="AK20" s="147"/>
      <c r="AL20" s="147"/>
      <c r="AM20" s="147"/>
      <c r="AN20" s="147"/>
      <c r="AO20" s="148"/>
      <c r="AP20" s="99"/>
      <c r="AQ20" s="100"/>
      <c r="AR20" s="100"/>
      <c r="AS20" s="100"/>
      <c r="AT20" s="100"/>
      <c r="AU20" s="101"/>
      <c r="AV20" s="151"/>
      <c r="AW20" s="152"/>
      <c r="AX20" s="152"/>
      <c r="AY20" s="152"/>
      <c r="AZ20" s="152"/>
      <c r="BA20" s="153"/>
      <c r="BB20" s="62"/>
      <c r="BC20" s="62"/>
      <c r="BD20" s="62"/>
      <c r="BE20" s="62"/>
      <c r="BF20" s="62"/>
      <c r="BG20" s="62"/>
      <c r="BH20" s="62"/>
    </row>
    <row r="21" spans="2:60" s="9" customFormat="1" ht="11.25">
      <c r="B21" s="64" t="s">
        <v>41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/>
      <c r="AA21" s="108" t="s">
        <v>24</v>
      </c>
      <c r="AB21" s="109"/>
      <c r="AC21" s="110"/>
      <c r="AD21" s="90" t="s">
        <v>14</v>
      </c>
      <c r="AE21" s="91"/>
      <c r="AF21" s="91"/>
      <c r="AG21" s="91"/>
      <c r="AH21" s="91"/>
      <c r="AI21" s="92"/>
      <c r="AJ21" s="90">
        <v>3156211</v>
      </c>
      <c r="AK21" s="91"/>
      <c r="AL21" s="91"/>
      <c r="AM21" s="91"/>
      <c r="AN21" s="91"/>
      <c r="AO21" s="92"/>
      <c r="AP21" s="96" t="s">
        <v>15</v>
      </c>
      <c r="AQ21" s="97"/>
      <c r="AR21" s="97"/>
      <c r="AS21" s="97"/>
      <c r="AT21" s="97"/>
      <c r="AU21" s="98"/>
      <c r="AV21" s="96">
        <v>3642513</v>
      </c>
      <c r="AW21" s="97"/>
      <c r="AX21" s="97"/>
      <c r="AY21" s="97"/>
      <c r="AZ21" s="97"/>
      <c r="BA21" s="98"/>
      <c r="BB21" s="48"/>
      <c r="BC21" s="48"/>
      <c r="BD21" s="48"/>
      <c r="BE21" s="48"/>
      <c r="BF21" s="48"/>
      <c r="BG21" s="48"/>
      <c r="BH21" s="48"/>
    </row>
    <row r="22" spans="2:60" s="9" customFormat="1" ht="11.25" customHeight="1">
      <c r="B22" s="33" t="s">
        <v>42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2"/>
      <c r="AA22" s="111"/>
      <c r="AB22" s="112"/>
      <c r="AC22" s="113"/>
      <c r="AD22" s="93"/>
      <c r="AE22" s="94"/>
      <c r="AF22" s="94"/>
      <c r="AG22" s="94"/>
      <c r="AH22" s="94"/>
      <c r="AI22" s="95"/>
      <c r="AJ22" s="93"/>
      <c r="AK22" s="94"/>
      <c r="AL22" s="94"/>
      <c r="AM22" s="94"/>
      <c r="AN22" s="94"/>
      <c r="AO22" s="95"/>
      <c r="AP22" s="99"/>
      <c r="AQ22" s="100"/>
      <c r="AR22" s="100"/>
      <c r="AS22" s="100"/>
      <c r="AT22" s="100"/>
      <c r="AU22" s="101"/>
      <c r="AV22" s="99"/>
      <c r="AW22" s="100"/>
      <c r="AX22" s="100"/>
      <c r="AY22" s="100"/>
      <c r="AZ22" s="100"/>
      <c r="BA22" s="101"/>
      <c r="BB22" s="48"/>
      <c r="BC22" s="48"/>
      <c r="BD22" s="48"/>
      <c r="BE22" s="48"/>
      <c r="BF22" s="48"/>
      <c r="BG22" s="48"/>
      <c r="BH22" s="48"/>
    </row>
    <row r="23" spans="2:60" s="9" customFormat="1" ht="11.25">
      <c r="B23" s="65" t="s">
        <v>110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9"/>
      <c r="AA23" s="108" t="s">
        <v>25</v>
      </c>
      <c r="AB23" s="109"/>
      <c r="AC23" s="110"/>
      <c r="AD23" s="90" t="s">
        <v>14</v>
      </c>
      <c r="AE23" s="91"/>
      <c r="AF23" s="91"/>
      <c r="AG23" s="91"/>
      <c r="AH23" s="91"/>
      <c r="AI23" s="92"/>
      <c r="AJ23" s="90">
        <v>21219634</v>
      </c>
      <c r="AK23" s="91"/>
      <c r="AL23" s="91"/>
      <c r="AM23" s="91"/>
      <c r="AN23" s="91"/>
      <c r="AO23" s="92"/>
      <c r="AP23" s="96" t="s">
        <v>15</v>
      </c>
      <c r="AQ23" s="97"/>
      <c r="AR23" s="97"/>
      <c r="AS23" s="97"/>
      <c r="AT23" s="97"/>
      <c r="AU23" s="98"/>
      <c r="AV23" s="96">
        <v>13405404</v>
      </c>
      <c r="AW23" s="97"/>
      <c r="AX23" s="97"/>
      <c r="AY23" s="97"/>
      <c r="AZ23" s="97"/>
      <c r="BA23" s="98"/>
      <c r="BB23" s="48"/>
      <c r="BC23" s="48"/>
      <c r="BD23" s="48"/>
      <c r="BE23" s="48"/>
      <c r="BF23" s="48"/>
      <c r="BG23" s="48"/>
      <c r="BH23" s="48"/>
    </row>
    <row r="24" spans="2:60" s="9" customFormat="1" ht="9" customHeight="1">
      <c r="B24" s="15" t="s">
        <v>109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20"/>
      <c r="AA24" s="111"/>
      <c r="AB24" s="112"/>
      <c r="AC24" s="113"/>
      <c r="AD24" s="93"/>
      <c r="AE24" s="94"/>
      <c r="AF24" s="94"/>
      <c r="AG24" s="94"/>
      <c r="AH24" s="94"/>
      <c r="AI24" s="95"/>
      <c r="AJ24" s="93"/>
      <c r="AK24" s="94"/>
      <c r="AL24" s="94"/>
      <c r="AM24" s="94"/>
      <c r="AN24" s="94"/>
      <c r="AO24" s="95"/>
      <c r="AP24" s="99"/>
      <c r="AQ24" s="100"/>
      <c r="AR24" s="100"/>
      <c r="AS24" s="100"/>
      <c r="AT24" s="100"/>
      <c r="AU24" s="101"/>
      <c r="AV24" s="99"/>
      <c r="AW24" s="100"/>
      <c r="AX24" s="100"/>
      <c r="AY24" s="100"/>
      <c r="AZ24" s="100"/>
      <c r="BA24" s="101"/>
      <c r="BB24" s="48"/>
      <c r="BC24" s="48"/>
      <c r="BD24" s="48"/>
      <c r="BE24" s="48"/>
      <c r="BF24" s="48"/>
      <c r="BG24" s="48"/>
      <c r="BH24" s="48"/>
    </row>
    <row r="25" spans="2:60" s="9" customFormat="1" ht="16.5" customHeight="1">
      <c r="B25" s="105" t="s">
        <v>43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7"/>
      <c r="AA25" s="108" t="s">
        <v>26</v>
      </c>
      <c r="AB25" s="109"/>
      <c r="AC25" s="110"/>
      <c r="AD25" s="90" t="s">
        <v>15</v>
      </c>
      <c r="AE25" s="91"/>
      <c r="AF25" s="91"/>
      <c r="AG25" s="91"/>
      <c r="AH25" s="91"/>
      <c r="AI25" s="92"/>
      <c r="AJ25" s="90"/>
      <c r="AK25" s="91"/>
      <c r="AL25" s="91"/>
      <c r="AM25" s="91"/>
      <c r="AN25" s="91"/>
      <c r="AO25" s="92"/>
      <c r="AP25" s="96" t="s">
        <v>15</v>
      </c>
      <c r="AQ25" s="97"/>
      <c r="AR25" s="97"/>
      <c r="AS25" s="97"/>
      <c r="AT25" s="97"/>
      <c r="AU25" s="98"/>
      <c r="AV25" s="96"/>
      <c r="AW25" s="97"/>
      <c r="AX25" s="97"/>
      <c r="AY25" s="97"/>
      <c r="AZ25" s="97"/>
      <c r="BA25" s="98"/>
      <c r="BB25" s="48"/>
      <c r="BC25" s="48"/>
      <c r="BD25" s="48"/>
      <c r="BE25" s="48"/>
      <c r="BF25" s="48"/>
      <c r="BG25" s="48"/>
      <c r="BH25" s="48"/>
    </row>
    <row r="26" spans="2:60" s="9" customFormat="1" ht="6.75" customHeight="1">
      <c r="B26" s="102" t="s">
        <v>44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4"/>
      <c r="AA26" s="111"/>
      <c r="AB26" s="112"/>
      <c r="AC26" s="113"/>
      <c r="AD26" s="93"/>
      <c r="AE26" s="94"/>
      <c r="AF26" s="94"/>
      <c r="AG26" s="94"/>
      <c r="AH26" s="94"/>
      <c r="AI26" s="95"/>
      <c r="AJ26" s="93"/>
      <c r="AK26" s="94"/>
      <c r="AL26" s="94"/>
      <c r="AM26" s="94"/>
      <c r="AN26" s="94"/>
      <c r="AO26" s="95"/>
      <c r="AP26" s="99"/>
      <c r="AQ26" s="100"/>
      <c r="AR26" s="100"/>
      <c r="AS26" s="100"/>
      <c r="AT26" s="100"/>
      <c r="AU26" s="101"/>
      <c r="AV26" s="99"/>
      <c r="AW26" s="100"/>
      <c r="AX26" s="100"/>
      <c r="AY26" s="100"/>
      <c r="AZ26" s="100"/>
      <c r="BA26" s="101"/>
      <c r="BB26" s="48"/>
      <c r="BC26" s="48"/>
      <c r="BD26" s="48"/>
      <c r="BE26" s="48"/>
      <c r="BF26" s="48"/>
      <c r="BG26" s="48"/>
      <c r="BH26" s="48"/>
    </row>
    <row r="27" spans="2:60" s="9" customFormat="1" ht="9.75" customHeight="1">
      <c r="B27" s="65" t="s">
        <v>111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9"/>
      <c r="AA27" s="108" t="s">
        <v>27</v>
      </c>
      <c r="AB27" s="109"/>
      <c r="AC27" s="110"/>
      <c r="AD27" s="90">
        <v>481129</v>
      </c>
      <c r="AE27" s="91"/>
      <c r="AF27" s="91"/>
      <c r="AG27" s="91"/>
      <c r="AH27" s="91"/>
      <c r="AI27" s="92"/>
      <c r="AJ27" s="90" t="s">
        <v>14</v>
      </c>
      <c r="AK27" s="91"/>
      <c r="AL27" s="91"/>
      <c r="AM27" s="91"/>
      <c r="AN27" s="91"/>
      <c r="AO27" s="92"/>
      <c r="AP27" s="96">
        <v>879610</v>
      </c>
      <c r="AQ27" s="97"/>
      <c r="AR27" s="97"/>
      <c r="AS27" s="97"/>
      <c r="AT27" s="97"/>
      <c r="AU27" s="98"/>
      <c r="AV27" s="96" t="s">
        <v>15</v>
      </c>
      <c r="AW27" s="97"/>
      <c r="AX27" s="97"/>
      <c r="AY27" s="97"/>
      <c r="AZ27" s="97"/>
      <c r="BA27" s="98"/>
      <c r="BB27" s="48"/>
      <c r="BC27" s="48"/>
      <c r="BD27" s="48"/>
      <c r="BE27" s="48"/>
      <c r="BF27" s="48"/>
      <c r="BG27" s="48"/>
      <c r="BH27" s="48"/>
    </row>
    <row r="28" spans="2:60" s="9" customFormat="1" ht="9.75" customHeight="1">
      <c r="B28" s="15" t="s">
        <v>112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20"/>
      <c r="AA28" s="111"/>
      <c r="AB28" s="112"/>
      <c r="AC28" s="113"/>
      <c r="AD28" s="93"/>
      <c r="AE28" s="94"/>
      <c r="AF28" s="94"/>
      <c r="AG28" s="94"/>
      <c r="AH28" s="94"/>
      <c r="AI28" s="95"/>
      <c r="AJ28" s="93"/>
      <c r="AK28" s="94"/>
      <c r="AL28" s="94"/>
      <c r="AM28" s="94"/>
      <c r="AN28" s="94"/>
      <c r="AO28" s="95"/>
      <c r="AP28" s="99"/>
      <c r="AQ28" s="100"/>
      <c r="AR28" s="100"/>
      <c r="AS28" s="100"/>
      <c r="AT28" s="100"/>
      <c r="AU28" s="101"/>
      <c r="AV28" s="99"/>
      <c r="AW28" s="100"/>
      <c r="AX28" s="100"/>
      <c r="AY28" s="100"/>
      <c r="AZ28" s="100"/>
      <c r="BA28" s="101"/>
      <c r="BB28" s="48"/>
      <c r="BC28" s="48"/>
      <c r="BD28" s="48"/>
      <c r="BE28" s="48"/>
      <c r="BF28" s="48"/>
      <c r="BG28" s="48"/>
      <c r="BH28" s="48"/>
    </row>
    <row r="29" spans="2:60" s="9" customFormat="1" ht="12.75" customHeight="1">
      <c r="B29" s="156" t="s">
        <v>210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8"/>
      <c r="AA29" s="108" t="s">
        <v>28</v>
      </c>
      <c r="AB29" s="109"/>
      <c r="AC29" s="110"/>
      <c r="AD29" s="90"/>
      <c r="AE29" s="91"/>
      <c r="AF29" s="91"/>
      <c r="AG29" s="91"/>
      <c r="AH29" s="91"/>
      <c r="AI29" s="92"/>
      <c r="AJ29" s="90">
        <f>-(AD15-AJ17+AD27)</f>
        <v>9665771</v>
      </c>
      <c r="AK29" s="91"/>
      <c r="AL29" s="91"/>
      <c r="AM29" s="91"/>
      <c r="AN29" s="91"/>
      <c r="AO29" s="92"/>
      <c r="AP29" s="90">
        <f>AP15-AV17+AP27</f>
        <v>1770394</v>
      </c>
      <c r="AQ29" s="91"/>
      <c r="AR29" s="91"/>
      <c r="AS29" s="91"/>
      <c r="AT29" s="91"/>
      <c r="AU29" s="92"/>
      <c r="AV29" s="96"/>
      <c r="AW29" s="97"/>
      <c r="AX29" s="97"/>
      <c r="AY29" s="97"/>
      <c r="AZ29" s="97"/>
      <c r="BA29" s="98"/>
      <c r="BB29" s="48"/>
      <c r="BC29" s="48"/>
      <c r="BD29" s="48"/>
      <c r="BE29" s="48"/>
      <c r="BF29" s="48"/>
      <c r="BG29" s="48"/>
      <c r="BH29" s="48"/>
    </row>
    <row r="30" spans="2:60" s="9" customFormat="1" ht="9.75" customHeight="1">
      <c r="B30" s="102" t="s">
        <v>113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5"/>
      <c r="AA30" s="111"/>
      <c r="AB30" s="112"/>
      <c r="AC30" s="113"/>
      <c r="AD30" s="93"/>
      <c r="AE30" s="94"/>
      <c r="AF30" s="94"/>
      <c r="AG30" s="94"/>
      <c r="AH30" s="94"/>
      <c r="AI30" s="95"/>
      <c r="AJ30" s="93"/>
      <c r="AK30" s="94"/>
      <c r="AL30" s="94"/>
      <c r="AM30" s="94"/>
      <c r="AN30" s="94"/>
      <c r="AO30" s="95"/>
      <c r="AP30" s="93"/>
      <c r="AQ30" s="94"/>
      <c r="AR30" s="94"/>
      <c r="AS30" s="94"/>
      <c r="AT30" s="94"/>
      <c r="AU30" s="95"/>
      <c r="AV30" s="99"/>
      <c r="AW30" s="100"/>
      <c r="AX30" s="100"/>
      <c r="AY30" s="100"/>
      <c r="AZ30" s="100"/>
      <c r="BA30" s="101"/>
      <c r="BB30" s="48"/>
      <c r="BC30" s="48"/>
      <c r="BD30" s="48"/>
      <c r="BE30" s="48"/>
      <c r="BF30" s="48"/>
      <c r="BG30" s="48"/>
      <c r="BH30" s="48"/>
    </row>
    <row r="31" spans="2:60" s="9" customFormat="1" ht="18.75" customHeight="1">
      <c r="B31" s="156" t="s">
        <v>114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8"/>
      <c r="AA31" s="108" t="s">
        <v>29</v>
      </c>
      <c r="AB31" s="109"/>
      <c r="AC31" s="110"/>
      <c r="AD31" s="96">
        <f>AD39</f>
        <v>0</v>
      </c>
      <c r="AE31" s="97"/>
      <c r="AF31" s="97"/>
      <c r="AG31" s="97"/>
      <c r="AH31" s="97"/>
      <c r="AI31" s="98"/>
      <c r="AJ31" s="90" t="s">
        <v>14</v>
      </c>
      <c r="AK31" s="91"/>
      <c r="AL31" s="91"/>
      <c r="AM31" s="91"/>
      <c r="AN31" s="91"/>
      <c r="AO31" s="92"/>
      <c r="AP31" s="96">
        <f>AP39</f>
        <v>0</v>
      </c>
      <c r="AQ31" s="97"/>
      <c r="AR31" s="97"/>
      <c r="AS31" s="97"/>
      <c r="AT31" s="97"/>
      <c r="AU31" s="98"/>
      <c r="AV31" s="96" t="s">
        <v>14</v>
      </c>
      <c r="AW31" s="97"/>
      <c r="AX31" s="97"/>
      <c r="AY31" s="97"/>
      <c r="AZ31" s="97"/>
      <c r="BA31" s="98"/>
      <c r="BB31" s="48"/>
      <c r="BC31" s="48"/>
      <c r="BD31" s="48"/>
      <c r="BE31" s="48"/>
      <c r="BF31" s="48"/>
      <c r="BG31" s="48"/>
      <c r="BH31" s="48"/>
    </row>
    <row r="32" spans="2:60" s="9" customFormat="1" ht="21" customHeight="1">
      <c r="B32" s="159" t="s">
        <v>115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1"/>
      <c r="AA32" s="111"/>
      <c r="AB32" s="112"/>
      <c r="AC32" s="113"/>
      <c r="AD32" s="99"/>
      <c r="AE32" s="100"/>
      <c r="AF32" s="100"/>
      <c r="AG32" s="100"/>
      <c r="AH32" s="100"/>
      <c r="AI32" s="101"/>
      <c r="AJ32" s="93"/>
      <c r="AK32" s="94"/>
      <c r="AL32" s="94"/>
      <c r="AM32" s="94"/>
      <c r="AN32" s="94"/>
      <c r="AO32" s="95"/>
      <c r="AP32" s="99"/>
      <c r="AQ32" s="100"/>
      <c r="AR32" s="100"/>
      <c r="AS32" s="100"/>
      <c r="AT32" s="100"/>
      <c r="AU32" s="101"/>
      <c r="AV32" s="99"/>
      <c r="AW32" s="100"/>
      <c r="AX32" s="100"/>
      <c r="AY32" s="100"/>
      <c r="AZ32" s="100"/>
      <c r="BA32" s="101"/>
      <c r="BB32" s="48"/>
      <c r="BC32" s="48"/>
      <c r="BD32" s="48"/>
      <c r="BE32" s="48"/>
      <c r="BF32" s="48"/>
      <c r="BG32" s="48"/>
      <c r="BH32" s="48"/>
    </row>
    <row r="33" spans="2:60" s="9" customFormat="1" ht="6.75" customHeight="1">
      <c r="B33" s="64" t="s">
        <v>116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108" t="s">
        <v>30</v>
      </c>
      <c r="AB33" s="109"/>
      <c r="AC33" s="110"/>
      <c r="AD33" s="90"/>
      <c r="AE33" s="91"/>
      <c r="AF33" s="91"/>
      <c r="AG33" s="91"/>
      <c r="AH33" s="91"/>
      <c r="AI33" s="92"/>
      <c r="AJ33" s="90" t="s">
        <v>14</v>
      </c>
      <c r="AK33" s="91"/>
      <c r="AL33" s="91"/>
      <c r="AM33" s="91"/>
      <c r="AN33" s="91"/>
      <c r="AO33" s="92"/>
      <c r="AP33" s="96"/>
      <c r="AQ33" s="97"/>
      <c r="AR33" s="97"/>
      <c r="AS33" s="97"/>
      <c r="AT33" s="97"/>
      <c r="AU33" s="98"/>
      <c r="AV33" s="96" t="s">
        <v>14</v>
      </c>
      <c r="AW33" s="97"/>
      <c r="AX33" s="97"/>
      <c r="AY33" s="97"/>
      <c r="AZ33" s="97"/>
      <c r="BA33" s="98"/>
      <c r="BB33" s="48"/>
      <c r="BC33" s="48"/>
      <c r="BD33" s="48"/>
      <c r="BE33" s="48"/>
      <c r="BF33" s="48"/>
      <c r="BG33" s="48"/>
      <c r="BH33" s="48"/>
    </row>
    <row r="34" spans="2:60" s="9" customFormat="1" ht="9" customHeight="1">
      <c r="B34" s="34" t="s">
        <v>117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8"/>
      <c r="AA34" s="111"/>
      <c r="AB34" s="112"/>
      <c r="AC34" s="113"/>
      <c r="AD34" s="93"/>
      <c r="AE34" s="94"/>
      <c r="AF34" s="94"/>
      <c r="AG34" s="94"/>
      <c r="AH34" s="94"/>
      <c r="AI34" s="95"/>
      <c r="AJ34" s="93"/>
      <c r="AK34" s="94"/>
      <c r="AL34" s="94"/>
      <c r="AM34" s="94"/>
      <c r="AN34" s="94"/>
      <c r="AO34" s="95"/>
      <c r="AP34" s="99"/>
      <c r="AQ34" s="100"/>
      <c r="AR34" s="100"/>
      <c r="AS34" s="100"/>
      <c r="AT34" s="100"/>
      <c r="AU34" s="101"/>
      <c r="AV34" s="99"/>
      <c r="AW34" s="100"/>
      <c r="AX34" s="100"/>
      <c r="AY34" s="100"/>
      <c r="AZ34" s="100"/>
      <c r="BA34" s="101"/>
      <c r="BB34" s="48"/>
      <c r="BC34" s="48"/>
      <c r="BD34" s="48"/>
      <c r="BE34" s="48"/>
      <c r="BF34" s="48"/>
      <c r="BG34" s="48"/>
      <c r="BH34" s="48"/>
    </row>
    <row r="35" spans="2:60" s="9" customFormat="1" ht="6" customHeight="1">
      <c r="B35" s="64" t="s">
        <v>118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9"/>
      <c r="AA35" s="108" t="s">
        <v>31</v>
      </c>
      <c r="AB35" s="109"/>
      <c r="AC35" s="110"/>
      <c r="AD35" s="90"/>
      <c r="AE35" s="91"/>
      <c r="AF35" s="91"/>
      <c r="AG35" s="91"/>
      <c r="AH35" s="91"/>
      <c r="AI35" s="92"/>
      <c r="AJ35" s="90" t="s">
        <v>14</v>
      </c>
      <c r="AK35" s="91"/>
      <c r="AL35" s="91"/>
      <c r="AM35" s="91"/>
      <c r="AN35" s="91"/>
      <c r="AO35" s="92"/>
      <c r="AP35" s="96"/>
      <c r="AQ35" s="97"/>
      <c r="AR35" s="97"/>
      <c r="AS35" s="97"/>
      <c r="AT35" s="97"/>
      <c r="AU35" s="98"/>
      <c r="AV35" s="96" t="s">
        <v>14</v>
      </c>
      <c r="AW35" s="97"/>
      <c r="AX35" s="97"/>
      <c r="AY35" s="97"/>
      <c r="AZ35" s="97"/>
      <c r="BA35" s="98"/>
      <c r="BB35" s="48"/>
      <c r="BC35" s="48"/>
      <c r="BD35" s="48"/>
      <c r="BE35" s="48"/>
      <c r="BF35" s="48"/>
      <c r="BG35" s="48"/>
      <c r="BH35" s="48"/>
    </row>
    <row r="36" spans="2:60" s="9" customFormat="1" ht="7.5" customHeight="1">
      <c r="B36" s="34" t="s">
        <v>119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20"/>
      <c r="AA36" s="111"/>
      <c r="AB36" s="112"/>
      <c r="AC36" s="113"/>
      <c r="AD36" s="93"/>
      <c r="AE36" s="94"/>
      <c r="AF36" s="94"/>
      <c r="AG36" s="94"/>
      <c r="AH36" s="94"/>
      <c r="AI36" s="95"/>
      <c r="AJ36" s="93"/>
      <c r="AK36" s="94"/>
      <c r="AL36" s="94"/>
      <c r="AM36" s="94"/>
      <c r="AN36" s="94"/>
      <c r="AO36" s="95"/>
      <c r="AP36" s="99"/>
      <c r="AQ36" s="100"/>
      <c r="AR36" s="100"/>
      <c r="AS36" s="100"/>
      <c r="AT36" s="100"/>
      <c r="AU36" s="101"/>
      <c r="AV36" s="99"/>
      <c r="AW36" s="100"/>
      <c r="AX36" s="100"/>
      <c r="AY36" s="100"/>
      <c r="AZ36" s="100"/>
      <c r="BA36" s="101"/>
      <c r="BB36" s="48"/>
      <c r="BC36" s="48"/>
      <c r="BD36" s="48"/>
      <c r="BE36" s="48"/>
      <c r="BF36" s="48"/>
      <c r="BG36" s="48"/>
      <c r="BH36" s="48"/>
    </row>
    <row r="37" spans="2:60" s="9" customFormat="1" ht="9" customHeight="1">
      <c r="B37" s="64" t="s">
        <v>120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6"/>
      <c r="AA37" s="108" t="s">
        <v>32</v>
      </c>
      <c r="AB37" s="109"/>
      <c r="AC37" s="110"/>
      <c r="AD37" s="90"/>
      <c r="AE37" s="91"/>
      <c r="AF37" s="91"/>
      <c r="AG37" s="91"/>
      <c r="AH37" s="91"/>
      <c r="AI37" s="92"/>
      <c r="AJ37" s="90" t="s">
        <v>14</v>
      </c>
      <c r="AK37" s="91"/>
      <c r="AL37" s="91"/>
      <c r="AM37" s="91"/>
      <c r="AN37" s="91"/>
      <c r="AO37" s="92"/>
      <c r="AP37" s="96"/>
      <c r="AQ37" s="97"/>
      <c r="AR37" s="97"/>
      <c r="AS37" s="97"/>
      <c r="AT37" s="97"/>
      <c r="AU37" s="98"/>
      <c r="AV37" s="96" t="s">
        <v>14</v>
      </c>
      <c r="AW37" s="97"/>
      <c r="AX37" s="97"/>
      <c r="AY37" s="97"/>
      <c r="AZ37" s="97"/>
      <c r="BA37" s="98"/>
      <c r="BB37" s="48"/>
      <c r="BC37" s="48"/>
      <c r="BD37" s="48"/>
      <c r="BE37" s="48"/>
      <c r="BF37" s="48"/>
      <c r="BG37" s="48"/>
      <c r="BH37" s="48"/>
    </row>
    <row r="38" spans="2:60" s="9" customFormat="1" ht="9.75" customHeight="1">
      <c r="B38" s="34" t="s">
        <v>121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8"/>
      <c r="AA38" s="111"/>
      <c r="AB38" s="112"/>
      <c r="AC38" s="113"/>
      <c r="AD38" s="93"/>
      <c r="AE38" s="94"/>
      <c r="AF38" s="94"/>
      <c r="AG38" s="94"/>
      <c r="AH38" s="94"/>
      <c r="AI38" s="95"/>
      <c r="AJ38" s="93"/>
      <c r="AK38" s="94"/>
      <c r="AL38" s="94"/>
      <c r="AM38" s="94"/>
      <c r="AN38" s="94"/>
      <c r="AO38" s="95"/>
      <c r="AP38" s="99"/>
      <c r="AQ38" s="100"/>
      <c r="AR38" s="100"/>
      <c r="AS38" s="100"/>
      <c r="AT38" s="100"/>
      <c r="AU38" s="101"/>
      <c r="AV38" s="99"/>
      <c r="AW38" s="100"/>
      <c r="AX38" s="100"/>
      <c r="AY38" s="100"/>
      <c r="AZ38" s="100"/>
      <c r="BA38" s="101"/>
      <c r="BB38" s="48"/>
      <c r="BC38" s="48"/>
      <c r="BD38" s="48"/>
      <c r="BE38" s="48"/>
      <c r="BF38" s="48"/>
      <c r="BG38" s="48"/>
      <c r="BH38" s="48"/>
    </row>
    <row r="39" spans="2:60" s="9" customFormat="1" ht="7.5" customHeight="1">
      <c r="B39" s="65" t="s">
        <v>122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9"/>
      <c r="AA39" s="108" t="s">
        <v>33</v>
      </c>
      <c r="AB39" s="109"/>
      <c r="AC39" s="110"/>
      <c r="AD39" s="90">
        <v>0</v>
      </c>
      <c r="AE39" s="91"/>
      <c r="AF39" s="91"/>
      <c r="AG39" s="91"/>
      <c r="AH39" s="91"/>
      <c r="AI39" s="92"/>
      <c r="AJ39" s="90" t="s">
        <v>14</v>
      </c>
      <c r="AK39" s="91"/>
      <c r="AL39" s="91"/>
      <c r="AM39" s="91"/>
      <c r="AN39" s="91"/>
      <c r="AO39" s="92"/>
      <c r="AP39" s="96">
        <v>0</v>
      </c>
      <c r="AQ39" s="97"/>
      <c r="AR39" s="97"/>
      <c r="AS39" s="97"/>
      <c r="AT39" s="97"/>
      <c r="AU39" s="98"/>
      <c r="AV39" s="96" t="s">
        <v>14</v>
      </c>
      <c r="AW39" s="97"/>
      <c r="AX39" s="97"/>
      <c r="AY39" s="97"/>
      <c r="AZ39" s="97"/>
      <c r="BA39" s="98"/>
      <c r="BB39" s="48"/>
      <c r="BC39" s="48"/>
      <c r="BD39" s="48"/>
      <c r="BE39" s="48"/>
      <c r="BF39" s="48"/>
      <c r="BG39" s="48"/>
      <c r="BH39" s="48"/>
    </row>
    <row r="40" spans="2:60" s="9" customFormat="1" ht="8.25" customHeight="1">
      <c r="B40" s="15" t="s">
        <v>123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20"/>
      <c r="AA40" s="111"/>
      <c r="AB40" s="112"/>
      <c r="AC40" s="113"/>
      <c r="AD40" s="93"/>
      <c r="AE40" s="94"/>
      <c r="AF40" s="94"/>
      <c r="AG40" s="94"/>
      <c r="AH40" s="94"/>
      <c r="AI40" s="95"/>
      <c r="AJ40" s="93"/>
      <c r="AK40" s="94"/>
      <c r="AL40" s="94"/>
      <c r="AM40" s="94"/>
      <c r="AN40" s="94"/>
      <c r="AO40" s="95"/>
      <c r="AP40" s="99"/>
      <c r="AQ40" s="100"/>
      <c r="AR40" s="100"/>
      <c r="AS40" s="100"/>
      <c r="AT40" s="100"/>
      <c r="AU40" s="101"/>
      <c r="AV40" s="99"/>
      <c r="AW40" s="100"/>
      <c r="AX40" s="100"/>
      <c r="AY40" s="100"/>
      <c r="AZ40" s="100"/>
      <c r="BA40" s="101"/>
      <c r="BB40" s="48"/>
      <c r="BC40" s="48"/>
      <c r="BD40" s="48"/>
      <c r="BE40" s="48"/>
      <c r="BF40" s="48"/>
      <c r="BG40" s="48"/>
      <c r="BH40" s="48"/>
    </row>
    <row r="41" spans="2:60" s="9" customFormat="1" ht="9" customHeight="1">
      <c r="B41" s="65" t="s">
        <v>124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0"/>
      <c r="AA41" s="108" t="s">
        <v>34</v>
      </c>
      <c r="AB41" s="109"/>
      <c r="AC41" s="110"/>
      <c r="AD41" s="90"/>
      <c r="AE41" s="91"/>
      <c r="AF41" s="91"/>
      <c r="AG41" s="91"/>
      <c r="AH41" s="91"/>
      <c r="AI41" s="92"/>
      <c r="AJ41" s="90" t="s">
        <v>14</v>
      </c>
      <c r="AK41" s="91"/>
      <c r="AL41" s="91"/>
      <c r="AM41" s="91"/>
      <c r="AN41" s="91"/>
      <c r="AO41" s="92"/>
      <c r="AP41" s="96"/>
      <c r="AQ41" s="97"/>
      <c r="AR41" s="97"/>
      <c r="AS41" s="97"/>
      <c r="AT41" s="97"/>
      <c r="AU41" s="98"/>
      <c r="AV41" s="96" t="s">
        <v>14</v>
      </c>
      <c r="AW41" s="97"/>
      <c r="AX41" s="97"/>
      <c r="AY41" s="97"/>
      <c r="AZ41" s="97"/>
      <c r="BA41" s="98"/>
      <c r="BB41" s="48"/>
      <c r="BC41" s="48"/>
      <c r="BD41" s="48"/>
      <c r="BE41" s="48"/>
      <c r="BF41" s="48"/>
      <c r="BG41" s="48"/>
      <c r="BH41" s="48"/>
    </row>
    <row r="42" spans="2:60" s="9" customFormat="1" ht="8.25" customHeight="1">
      <c r="B42" s="15" t="s">
        <v>125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111"/>
      <c r="AB42" s="112"/>
      <c r="AC42" s="113"/>
      <c r="AD42" s="93"/>
      <c r="AE42" s="94"/>
      <c r="AF42" s="94"/>
      <c r="AG42" s="94"/>
      <c r="AH42" s="94"/>
      <c r="AI42" s="95"/>
      <c r="AJ42" s="93"/>
      <c r="AK42" s="94"/>
      <c r="AL42" s="94"/>
      <c r="AM42" s="94"/>
      <c r="AN42" s="94"/>
      <c r="AO42" s="95"/>
      <c r="AP42" s="99"/>
      <c r="AQ42" s="100"/>
      <c r="AR42" s="100"/>
      <c r="AS42" s="100"/>
      <c r="AT42" s="100"/>
      <c r="AU42" s="101"/>
      <c r="AV42" s="99"/>
      <c r="AW42" s="100"/>
      <c r="AX42" s="100"/>
      <c r="AY42" s="100"/>
      <c r="AZ42" s="100"/>
      <c r="BA42" s="101"/>
      <c r="BB42" s="48"/>
      <c r="BC42" s="48"/>
      <c r="BD42" s="48"/>
      <c r="BE42" s="48"/>
      <c r="BF42" s="48"/>
      <c r="BG42" s="48"/>
      <c r="BH42" s="48"/>
    </row>
    <row r="43" spans="2:60" s="9" customFormat="1" ht="15.75" customHeight="1">
      <c r="B43" s="156" t="s">
        <v>126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8"/>
      <c r="AA43" s="108" t="s">
        <v>35</v>
      </c>
      <c r="AB43" s="109"/>
      <c r="AC43" s="110"/>
      <c r="AD43" s="90" t="s">
        <v>14</v>
      </c>
      <c r="AE43" s="91"/>
      <c r="AF43" s="91"/>
      <c r="AG43" s="91"/>
      <c r="AH43" s="91"/>
      <c r="AI43" s="92"/>
      <c r="AJ43" s="90">
        <f>AJ45+AJ47+AJ49+AJ51</f>
        <v>326340</v>
      </c>
      <c r="AK43" s="91"/>
      <c r="AL43" s="91"/>
      <c r="AM43" s="91"/>
      <c r="AN43" s="91"/>
      <c r="AO43" s="92"/>
      <c r="AP43" s="96" t="s">
        <v>14</v>
      </c>
      <c r="AQ43" s="97"/>
      <c r="AR43" s="97"/>
      <c r="AS43" s="97"/>
      <c r="AT43" s="97"/>
      <c r="AU43" s="98"/>
      <c r="AV43" s="96">
        <f>AV45+AV49+AV47+AV51</f>
        <v>487620</v>
      </c>
      <c r="AW43" s="97"/>
      <c r="AX43" s="97"/>
      <c r="AY43" s="97"/>
      <c r="AZ43" s="97"/>
      <c r="BA43" s="98"/>
      <c r="BB43" s="48"/>
      <c r="BC43" s="48"/>
      <c r="BD43" s="48"/>
      <c r="BE43" s="48"/>
      <c r="BF43" s="48"/>
      <c r="BG43" s="48"/>
      <c r="BH43" s="48"/>
    </row>
    <row r="44" spans="2:60" s="9" customFormat="1" ht="18" customHeight="1">
      <c r="B44" s="102" t="s">
        <v>127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3"/>
      <c r="AA44" s="111"/>
      <c r="AB44" s="112"/>
      <c r="AC44" s="113"/>
      <c r="AD44" s="93"/>
      <c r="AE44" s="94"/>
      <c r="AF44" s="94"/>
      <c r="AG44" s="94"/>
      <c r="AH44" s="94"/>
      <c r="AI44" s="95"/>
      <c r="AJ44" s="93"/>
      <c r="AK44" s="94"/>
      <c r="AL44" s="94"/>
      <c r="AM44" s="94"/>
      <c r="AN44" s="94"/>
      <c r="AO44" s="95"/>
      <c r="AP44" s="99"/>
      <c r="AQ44" s="100"/>
      <c r="AR44" s="100"/>
      <c r="AS44" s="100"/>
      <c r="AT44" s="100"/>
      <c r="AU44" s="101"/>
      <c r="AV44" s="99"/>
      <c r="AW44" s="100"/>
      <c r="AX44" s="100"/>
      <c r="AY44" s="100"/>
      <c r="AZ44" s="100"/>
      <c r="BA44" s="101"/>
      <c r="BB44" s="48"/>
      <c r="BC44" s="48"/>
      <c r="BD44" s="48"/>
      <c r="BE44" s="48"/>
      <c r="BF44" s="48"/>
      <c r="BG44" s="48"/>
      <c r="BH44" s="48"/>
    </row>
    <row r="45" spans="2:60" s="9" customFormat="1" ht="11.25" customHeight="1">
      <c r="B45" s="65" t="s">
        <v>128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  <c r="AA45" s="108" t="s">
        <v>36</v>
      </c>
      <c r="AB45" s="109"/>
      <c r="AC45" s="110"/>
      <c r="AD45" s="90" t="s">
        <v>14</v>
      </c>
      <c r="AE45" s="91"/>
      <c r="AF45" s="91"/>
      <c r="AG45" s="91"/>
      <c r="AH45" s="91"/>
      <c r="AI45" s="92"/>
      <c r="AJ45" s="90">
        <v>326340</v>
      </c>
      <c r="AK45" s="91"/>
      <c r="AL45" s="91"/>
      <c r="AM45" s="91"/>
      <c r="AN45" s="91"/>
      <c r="AO45" s="92"/>
      <c r="AP45" s="96" t="s">
        <v>14</v>
      </c>
      <c r="AQ45" s="97"/>
      <c r="AR45" s="97"/>
      <c r="AS45" s="97"/>
      <c r="AT45" s="97"/>
      <c r="AU45" s="98"/>
      <c r="AV45" s="96">
        <v>487620</v>
      </c>
      <c r="AW45" s="97"/>
      <c r="AX45" s="97"/>
      <c r="AY45" s="97"/>
      <c r="AZ45" s="97"/>
      <c r="BA45" s="98"/>
      <c r="BB45" s="48"/>
      <c r="BC45" s="48"/>
      <c r="BD45" s="48"/>
      <c r="BE45" s="48"/>
      <c r="BF45" s="48"/>
      <c r="BG45" s="48"/>
      <c r="BH45" s="48"/>
    </row>
    <row r="46" spans="2:60" s="9" customFormat="1" ht="9" customHeight="1">
      <c r="B46" s="15" t="s">
        <v>129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111"/>
      <c r="AB46" s="112"/>
      <c r="AC46" s="113"/>
      <c r="AD46" s="93"/>
      <c r="AE46" s="94"/>
      <c r="AF46" s="94"/>
      <c r="AG46" s="94"/>
      <c r="AH46" s="94"/>
      <c r="AI46" s="95"/>
      <c r="AJ46" s="93"/>
      <c r="AK46" s="94"/>
      <c r="AL46" s="94"/>
      <c r="AM46" s="94"/>
      <c r="AN46" s="94"/>
      <c r="AO46" s="95"/>
      <c r="AP46" s="99"/>
      <c r="AQ46" s="100"/>
      <c r="AR46" s="100"/>
      <c r="AS46" s="100"/>
      <c r="AT46" s="100"/>
      <c r="AU46" s="101"/>
      <c r="AV46" s="99"/>
      <c r="AW46" s="100"/>
      <c r="AX46" s="100"/>
      <c r="AY46" s="100"/>
      <c r="AZ46" s="100"/>
      <c r="BA46" s="101"/>
      <c r="BB46" s="48"/>
      <c r="BC46" s="48"/>
      <c r="BD46" s="48"/>
      <c r="BE46" s="48"/>
      <c r="BF46" s="48"/>
      <c r="BG46" s="48"/>
      <c r="BH46" s="48"/>
    </row>
    <row r="47" spans="2:60" s="9" customFormat="1" ht="15.75" customHeight="1">
      <c r="B47" s="156" t="s">
        <v>130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8"/>
      <c r="AA47" s="108" t="s">
        <v>37</v>
      </c>
      <c r="AB47" s="109"/>
      <c r="AC47" s="110"/>
      <c r="AD47" s="90" t="s">
        <v>14</v>
      </c>
      <c r="AE47" s="91"/>
      <c r="AF47" s="91"/>
      <c r="AG47" s="91"/>
      <c r="AH47" s="91"/>
      <c r="AI47" s="92"/>
      <c r="AJ47" s="90">
        <v>0</v>
      </c>
      <c r="AK47" s="91"/>
      <c r="AL47" s="91"/>
      <c r="AM47" s="91"/>
      <c r="AN47" s="91"/>
      <c r="AO47" s="92"/>
      <c r="AP47" s="96" t="s">
        <v>14</v>
      </c>
      <c r="AQ47" s="97"/>
      <c r="AR47" s="97"/>
      <c r="AS47" s="97"/>
      <c r="AT47" s="97"/>
      <c r="AU47" s="98"/>
      <c r="AV47" s="96"/>
      <c r="AW47" s="97"/>
      <c r="AX47" s="97"/>
      <c r="AY47" s="97"/>
      <c r="AZ47" s="97"/>
      <c r="BA47" s="98"/>
      <c r="BB47" s="48"/>
      <c r="BC47" s="48"/>
      <c r="BD47" s="48"/>
      <c r="BE47" s="48"/>
      <c r="BF47" s="48"/>
      <c r="BG47" s="48"/>
      <c r="BH47" s="48"/>
    </row>
    <row r="48" spans="2:60" s="9" customFormat="1" ht="15" customHeight="1">
      <c r="B48" s="159" t="s">
        <v>131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1"/>
      <c r="AA48" s="111"/>
      <c r="AB48" s="112"/>
      <c r="AC48" s="113"/>
      <c r="AD48" s="93"/>
      <c r="AE48" s="94"/>
      <c r="AF48" s="94"/>
      <c r="AG48" s="94"/>
      <c r="AH48" s="94"/>
      <c r="AI48" s="95"/>
      <c r="AJ48" s="93"/>
      <c r="AK48" s="94"/>
      <c r="AL48" s="94"/>
      <c r="AM48" s="94"/>
      <c r="AN48" s="94"/>
      <c r="AO48" s="95"/>
      <c r="AP48" s="99"/>
      <c r="AQ48" s="100"/>
      <c r="AR48" s="100"/>
      <c r="AS48" s="100"/>
      <c r="AT48" s="100"/>
      <c r="AU48" s="101"/>
      <c r="AV48" s="99"/>
      <c r="AW48" s="100"/>
      <c r="AX48" s="100"/>
      <c r="AY48" s="100"/>
      <c r="AZ48" s="100"/>
      <c r="BA48" s="101"/>
      <c r="BB48" s="48"/>
      <c r="BC48" s="48"/>
      <c r="BD48" s="48"/>
      <c r="BE48" s="48"/>
      <c r="BF48" s="48"/>
      <c r="BG48" s="48"/>
      <c r="BH48" s="48"/>
    </row>
    <row r="49" spans="2:60" s="9" customFormat="1" ht="9.75" customHeight="1">
      <c r="B49" s="65" t="s">
        <v>132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9"/>
      <c r="AA49" s="108" t="s">
        <v>38</v>
      </c>
      <c r="AB49" s="109"/>
      <c r="AC49" s="110"/>
      <c r="AD49" s="90" t="s">
        <v>14</v>
      </c>
      <c r="AE49" s="91"/>
      <c r="AF49" s="91"/>
      <c r="AG49" s="91"/>
      <c r="AH49" s="91"/>
      <c r="AI49" s="92"/>
      <c r="AJ49" s="90"/>
      <c r="AK49" s="91"/>
      <c r="AL49" s="91"/>
      <c r="AM49" s="91"/>
      <c r="AN49" s="91"/>
      <c r="AO49" s="92"/>
      <c r="AP49" s="96" t="s">
        <v>14</v>
      </c>
      <c r="AQ49" s="97"/>
      <c r="AR49" s="97"/>
      <c r="AS49" s="97"/>
      <c r="AT49" s="97"/>
      <c r="AU49" s="98"/>
      <c r="AV49" s="96"/>
      <c r="AW49" s="97"/>
      <c r="AX49" s="97"/>
      <c r="AY49" s="97"/>
      <c r="AZ49" s="97"/>
      <c r="BA49" s="98"/>
      <c r="BB49" s="48"/>
      <c r="BC49" s="48"/>
      <c r="BD49" s="48"/>
      <c r="BE49" s="48"/>
      <c r="BF49" s="48"/>
      <c r="BG49" s="48"/>
      <c r="BH49" s="48"/>
    </row>
    <row r="50" spans="2:60" ht="9.75" customHeight="1">
      <c r="B50" s="15" t="s">
        <v>133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20"/>
      <c r="AA50" s="111"/>
      <c r="AB50" s="112"/>
      <c r="AC50" s="113"/>
      <c r="AD50" s="93"/>
      <c r="AE50" s="94"/>
      <c r="AF50" s="94"/>
      <c r="AG50" s="94"/>
      <c r="AH50" s="94"/>
      <c r="AI50" s="95"/>
      <c r="AJ50" s="93"/>
      <c r="AK50" s="94"/>
      <c r="AL50" s="94"/>
      <c r="AM50" s="94"/>
      <c r="AN50" s="94"/>
      <c r="AO50" s="95"/>
      <c r="AP50" s="99"/>
      <c r="AQ50" s="100"/>
      <c r="AR50" s="100"/>
      <c r="AS50" s="100"/>
      <c r="AT50" s="100"/>
      <c r="AU50" s="101"/>
      <c r="AV50" s="99"/>
      <c r="AW50" s="100"/>
      <c r="AX50" s="100"/>
      <c r="AY50" s="100"/>
      <c r="AZ50" s="100"/>
      <c r="BA50" s="101"/>
      <c r="BB50" s="48"/>
      <c r="BC50" s="48"/>
      <c r="BD50" s="48"/>
      <c r="BE50" s="48"/>
      <c r="BF50" s="48"/>
      <c r="BG50" s="48"/>
      <c r="BH50" s="48"/>
    </row>
    <row r="51" spans="2:60" ht="10.5" customHeight="1">
      <c r="B51" s="64" t="s">
        <v>134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6"/>
      <c r="AA51" s="108" t="s">
        <v>49</v>
      </c>
      <c r="AB51" s="109"/>
      <c r="AC51" s="110"/>
      <c r="AD51" s="90" t="s">
        <v>14</v>
      </c>
      <c r="AE51" s="91"/>
      <c r="AF51" s="91"/>
      <c r="AG51" s="91"/>
      <c r="AH51" s="91"/>
      <c r="AI51" s="92"/>
      <c r="AJ51" s="90"/>
      <c r="AK51" s="91"/>
      <c r="AL51" s="91"/>
      <c r="AM51" s="91"/>
      <c r="AN51" s="91"/>
      <c r="AO51" s="92"/>
      <c r="AP51" s="96" t="s">
        <v>14</v>
      </c>
      <c r="AQ51" s="97"/>
      <c r="AR51" s="97"/>
      <c r="AS51" s="97"/>
      <c r="AT51" s="97"/>
      <c r="AU51" s="98"/>
      <c r="AV51" s="96"/>
      <c r="AW51" s="97"/>
      <c r="AX51" s="97"/>
      <c r="AY51" s="97"/>
      <c r="AZ51" s="97"/>
      <c r="BA51" s="98"/>
      <c r="BB51" s="48"/>
      <c r="BC51" s="48"/>
      <c r="BD51" s="48"/>
      <c r="BE51" s="48"/>
      <c r="BF51" s="48"/>
      <c r="BG51" s="48"/>
      <c r="BH51" s="48"/>
    </row>
    <row r="52" spans="2:60" ht="9.75" customHeight="1">
      <c r="B52" s="34" t="s">
        <v>135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8"/>
      <c r="AA52" s="111"/>
      <c r="AB52" s="112"/>
      <c r="AC52" s="113"/>
      <c r="AD52" s="93"/>
      <c r="AE52" s="94"/>
      <c r="AF52" s="94"/>
      <c r="AG52" s="94"/>
      <c r="AH52" s="94"/>
      <c r="AI52" s="95"/>
      <c r="AJ52" s="93"/>
      <c r="AK52" s="94"/>
      <c r="AL52" s="94"/>
      <c r="AM52" s="94"/>
      <c r="AN52" s="94"/>
      <c r="AO52" s="95"/>
      <c r="AP52" s="99"/>
      <c r="AQ52" s="100"/>
      <c r="AR52" s="100"/>
      <c r="AS52" s="100"/>
      <c r="AT52" s="100"/>
      <c r="AU52" s="101"/>
      <c r="AV52" s="99"/>
      <c r="AW52" s="100"/>
      <c r="AX52" s="100"/>
      <c r="AY52" s="100"/>
      <c r="AZ52" s="100"/>
      <c r="BA52" s="101"/>
      <c r="BB52" s="48"/>
      <c r="BC52" s="48"/>
      <c r="BD52" s="48"/>
      <c r="BE52" s="48"/>
      <c r="BF52" s="48"/>
      <c r="BG52" s="48"/>
      <c r="BH52" s="48"/>
    </row>
    <row r="53" spans="2:60" ht="12.75" customHeight="1">
      <c r="B53" s="105" t="s">
        <v>136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7"/>
      <c r="AA53" s="108" t="s">
        <v>50</v>
      </c>
      <c r="AB53" s="109"/>
      <c r="AC53" s="110"/>
      <c r="AD53" s="90"/>
      <c r="AE53" s="91"/>
      <c r="AF53" s="91"/>
      <c r="AG53" s="91"/>
      <c r="AH53" s="91"/>
      <c r="AI53" s="92"/>
      <c r="AJ53" s="90">
        <f>AJ29+AJ43</f>
        <v>9992111</v>
      </c>
      <c r="AK53" s="91"/>
      <c r="AL53" s="91"/>
      <c r="AM53" s="91"/>
      <c r="AN53" s="91"/>
      <c r="AO53" s="92"/>
      <c r="AP53" s="90">
        <f>AP29+AP31-AV43</f>
        <v>1282774</v>
      </c>
      <c r="AQ53" s="91"/>
      <c r="AR53" s="91"/>
      <c r="AS53" s="91"/>
      <c r="AT53" s="91"/>
      <c r="AU53" s="92"/>
      <c r="AV53" s="96"/>
      <c r="AW53" s="97"/>
      <c r="AX53" s="97"/>
      <c r="AY53" s="97"/>
      <c r="AZ53" s="97"/>
      <c r="BA53" s="98"/>
      <c r="BB53" s="48"/>
      <c r="BC53" s="48"/>
      <c r="BD53" s="48"/>
      <c r="BE53" s="48"/>
      <c r="BF53" s="48"/>
      <c r="BG53" s="48"/>
      <c r="BH53" s="48"/>
    </row>
    <row r="54" spans="2:60" ht="14.25" customHeight="1">
      <c r="B54" s="102" t="s">
        <v>137</v>
      </c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4"/>
      <c r="AA54" s="111"/>
      <c r="AB54" s="112"/>
      <c r="AC54" s="113"/>
      <c r="AD54" s="93"/>
      <c r="AE54" s="94"/>
      <c r="AF54" s="94"/>
      <c r="AG54" s="94"/>
      <c r="AH54" s="94"/>
      <c r="AI54" s="95"/>
      <c r="AJ54" s="93"/>
      <c r="AK54" s="94"/>
      <c r="AL54" s="94"/>
      <c r="AM54" s="94"/>
      <c r="AN54" s="94"/>
      <c r="AO54" s="95"/>
      <c r="AP54" s="93"/>
      <c r="AQ54" s="94"/>
      <c r="AR54" s="94"/>
      <c r="AS54" s="94"/>
      <c r="AT54" s="94"/>
      <c r="AU54" s="95"/>
      <c r="AV54" s="99"/>
      <c r="AW54" s="100"/>
      <c r="AX54" s="100"/>
      <c r="AY54" s="100"/>
      <c r="AZ54" s="100"/>
      <c r="BA54" s="101"/>
      <c r="BB54" s="48"/>
      <c r="BC54" s="48"/>
      <c r="BD54" s="48"/>
      <c r="BE54" s="48"/>
      <c r="BF54" s="48"/>
      <c r="BG54" s="48"/>
      <c r="BH54" s="48"/>
    </row>
    <row r="55" spans="2:60" ht="12" customHeight="1">
      <c r="B55" s="64" t="s">
        <v>138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4"/>
      <c r="AA55" s="108" t="s">
        <v>51</v>
      </c>
      <c r="AB55" s="109"/>
      <c r="AC55" s="110"/>
      <c r="AD55" s="90"/>
      <c r="AE55" s="91"/>
      <c r="AF55" s="91"/>
      <c r="AG55" s="91"/>
      <c r="AH55" s="91"/>
      <c r="AI55" s="92"/>
      <c r="AJ55" s="90"/>
      <c r="AK55" s="91"/>
      <c r="AL55" s="91"/>
      <c r="AM55" s="91"/>
      <c r="AN55" s="91"/>
      <c r="AO55" s="92"/>
      <c r="AP55" s="96"/>
      <c r="AQ55" s="97"/>
      <c r="AR55" s="97"/>
      <c r="AS55" s="97"/>
      <c r="AT55" s="97"/>
      <c r="AU55" s="98"/>
      <c r="AV55" s="96"/>
      <c r="AW55" s="97"/>
      <c r="AX55" s="97"/>
      <c r="AY55" s="97"/>
      <c r="AZ55" s="97"/>
      <c r="BA55" s="98"/>
      <c r="BB55" s="48"/>
      <c r="BC55" s="48"/>
      <c r="BD55" s="48"/>
      <c r="BE55" s="48"/>
      <c r="BF55" s="48"/>
      <c r="BG55" s="48"/>
      <c r="BH55" s="48"/>
    </row>
    <row r="56" spans="2:60" ht="9" customHeight="1">
      <c r="B56" s="34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8"/>
      <c r="AA56" s="111"/>
      <c r="AB56" s="112"/>
      <c r="AC56" s="113"/>
      <c r="AD56" s="93"/>
      <c r="AE56" s="94"/>
      <c r="AF56" s="94"/>
      <c r="AG56" s="94"/>
      <c r="AH56" s="94"/>
      <c r="AI56" s="95"/>
      <c r="AJ56" s="93"/>
      <c r="AK56" s="94"/>
      <c r="AL56" s="94"/>
      <c r="AM56" s="94"/>
      <c r="AN56" s="94"/>
      <c r="AO56" s="95"/>
      <c r="AP56" s="99"/>
      <c r="AQ56" s="100"/>
      <c r="AR56" s="100"/>
      <c r="AS56" s="100"/>
      <c r="AT56" s="100"/>
      <c r="AU56" s="101"/>
      <c r="AV56" s="99"/>
      <c r="AW56" s="100"/>
      <c r="AX56" s="100"/>
      <c r="AY56" s="100"/>
      <c r="AZ56" s="100"/>
      <c r="BA56" s="101"/>
      <c r="BB56" s="48"/>
      <c r="BC56" s="48"/>
      <c r="BD56" s="48"/>
      <c r="BE56" s="48"/>
      <c r="BF56" s="48"/>
      <c r="BG56" s="48"/>
      <c r="BH56" s="48"/>
    </row>
    <row r="57" spans="2:60" ht="18" customHeight="1">
      <c r="B57" s="105" t="s">
        <v>139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7"/>
      <c r="AA57" s="108" t="s">
        <v>52</v>
      </c>
      <c r="AB57" s="109"/>
      <c r="AC57" s="110"/>
      <c r="AD57" s="90">
        <f>AD53</f>
        <v>0</v>
      </c>
      <c r="AE57" s="91"/>
      <c r="AF57" s="91"/>
      <c r="AG57" s="91"/>
      <c r="AH57" s="91"/>
      <c r="AI57" s="92"/>
      <c r="AJ57" s="90">
        <f>AJ53</f>
        <v>9992111</v>
      </c>
      <c r="AK57" s="91"/>
      <c r="AL57" s="91"/>
      <c r="AM57" s="91"/>
      <c r="AN57" s="91"/>
      <c r="AO57" s="92"/>
      <c r="AP57" s="96">
        <f>AP53</f>
        <v>1282774</v>
      </c>
      <c r="AQ57" s="97"/>
      <c r="AR57" s="97"/>
      <c r="AS57" s="97"/>
      <c r="AT57" s="97"/>
      <c r="AU57" s="98"/>
      <c r="AV57" s="96">
        <f>AV53</f>
        <v>0</v>
      </c>
      <c r="AW57" s="97"/>
      <c r="AX57" s="97"/>
      <c r="AY57" s="97"/>
      <c r="AZ57" s="97"/>
      <c r="BA57" s="98"/>
      <c r="BB57" s="48"/>
      <c r="BC57" s="48"/>
      <c r="BD57" s="48"/>
      <c r="BE57" s="48"/>
      <c r="BF57" s="48"/>
      <c r="BG57" s="48"/>
      <c r="BH57" s="48"/>
    </row>
    <row r="58" spans="2:60" ht="10.5" customHeight="1">
      <c r="B58" s="102" t="s">
        <v>140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4"/>
      <c r="AA58" s="111"/>
      <c r="AB58" s="112"/>
      <c r="AC58" s="113"/>
      <c r="AD58" s="93"/>
      <c r="AE58" s="94"/>
      <c r="AF58" s="94"/>
      <c r="AG58" s="94"/>
      <c r="AH58" s="94"/>
      <c r="AI58" s="95"/>
      <c r="AJ58" s="93"/>
      <c r="AK58" s="94"/>
      <c r="AL58" s="94"/>
      <c r="AM58" s="94"/>
      <c r="AN58" s="94"/>
      <c r="AO58" s="95"/>
      <c r="AP58" s="99"/>
      <c r="AQ58" s="100"/>
      <c r="AR58" s="100"/>
      <c r="AS58" s="100"/>
      <c r="AT58" s="100"/>
      <c r="AU58" s="101"/>
      <c r="AV58" s="99"/>
      <c r="AW58" s="100"/>
      <c r="AX58" s="100"/>
      <c r="AY58" s="100"/>
      <c r="AZ58" s="100"/>
      <c r="BA58" s="101"/>
      <c r="BB58" s="48"/>
      <c r="BC58" s="48"/>
      <c r="BD58" s="48"/>
      <c r="BE58" s="48"/>
      <c r="BF58" s="48"/>
      <c r="BG58" s="48"/>
      <c r="BH58" s="48"/>
    </row>
    <row r="59" spans="2:53" ht="11.25" customHeight="1">
      <c r="B59" s="64" t="s">
        <v>141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6"/>
      <c r="AA59" s="108" t="s">
        <v>53</v>
      </c>
      <c r="AB59" s="109"/>
      <c r="AC59" s="110"/>
      <c r="AD59" s="90" t="s">
        <v>14</v>
      </c>
      <c r="AE59" s="91"/>
      <c r="AF59" s="91"/>
      <c r="AG59" s="91"/>
      <c r="AH59" s="91"/>
      <c r="AI59" s="92"/>
      <c r="AJ59" s="90">
        <v>0</v>
      </c>
      <c r="AK59" s="91"/>
      <c r="AL59" s="91"/>
      <c r="AM59" s="91"/>
      <c r="AN59" s="91"/>
      <c r="AO59" s="92"/>
      <c r="AP59" s="96" t="s">
        <v>14</v>
      </c>
      <c r="AQ59" s="97"/>
      <c r="AR59" s="97"/>
      <c r="AS59" s="97"/>
      <c r="AT59" s="97"/>
      <c r="AU59" s="98"/>
      <c r="AV59" s="96">
        <v>276627</v>
      </c>
      <c r="AW59" s="97"/>
      <c r="AX59" s="97"/>
      <c r="AY59" s="97"/>
      <c r="AZ59" s="97"/>
      <c r="BA59" s="98"/>
    </row>
    <row r="60" spans="2:53" ht="9.75" customHeight="1">
      <c r="B60" s="34" t="s">
        <v>46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8"/>
      <c r="AA60" s="111"/>
      <c r="AB60" s="112"/>
      <c r="AC60" s="113"/>
      <c r="AD60" s="93"/>
      <c r="AE60" s="94"/>
      <c r="AF60" s="94"/>
      <c r="AG60" s="94"/>
      <c r="AH60" s="94"/>
      <c r="AI60" s="95"/>
      <c r="AJ60" s="93"/>
      <c r="AK60" s="94"/>
      <c r="AL60" s="94"/>
      <c r="AM60" s="94"/>
      <c r="AN60" s="94"/>
      <c r="AO60" s="95"/>
      <c r="AP60" s="99"/>
      <c r="AQ60" s="100"/>
      <c r="AR60" s="100"/>
      <c r="AS60" s="100"/>
      <c r="AT60" s="100"/>
      <c r="AU60" s="101"/>
      <c r="AV60" s="99"/>
      <c r="AW60" s="100"/>
      <c r="AX60" s="100"/>
      <c r="AY60" s="100"/>
      <c r="AZ60" s="100"/>
      <c r="BA60" s="101"/>
    </row>
    <row r="61" spans="2:53" ht="10.5" customHeight="1">
      <c r="B61" s="64" t="s">
        <v>142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6"/>
      <c r="AA61" s="108" t="s">
        <v>54</v>
      </c>
      <c r="AB61" s="109"/>
      <c r="AC61" s="110"/>
      <c r="AD61" s="90" t="s">
        <v>14</v>
      </c>
      <c r="AE61" s="91"/>
      <c r="AF61" s="91"/>
      <c r="AG61" s="91"/>
      <c r="AH61" s="91"/>
      <c r="AI61" s="92"/>
      <c r="AJ61" s="90">
        <v>0</v>
      </c>
      <c r="AK61" s="91"/>
      <c r="AL61" s="91"/>
      <c r="AM61" s="91"/>
      <c r="AN61" s="91"/>
      <c r="AO61" s="92"/>
      <c r="AP61" s="96" t="s">
        <v>14</v>
      </c>
      <c r="AQ61" s="97"/>
      <c r="AR61" s="97"/>
      <c r="AS61" s="97"/>
      <c r="AT61" s="97"/>
      <c r="AU61" s="98"/>
      <c r="AV61" s="96"/>
      <c r="AW61" s="97"/>
      <c r="AX61" s="97"/>
      <c r="AY61" s="97"/>
      <c r="AZ61" s="97"/>
      <c r="BA61" s="98"/>
    </row>
    <row r="62" spans="2:53" ht="10.5" customHeight="1">
      <c r="B62" s="34" t="s">
        <v>143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8"/>
      <c r="AA62" s="111"/>
      <c r="AB62" s="112"/>
      <c r="AC62" s="113"/>
      <c r="AD62" s="93"/>
      <c r="AE62" s="94"/>
      <c r="AF62" s="94"/>
      <c r="AG62" s="94"/>
      <c r="AH62" s="94"/>
      <c r="AI62" s="95"/>
      <c r="AJ62" s="93"/>
      <c r="AK62" s="94"/>
      <c r="AL62" s="94"/>
      <c r="AM62" s="94"/>
      <c r="AN62" s="94"/>
      <c r="AO62" s="95"/>
      <c r="AP62" s="99"/>
      <c r="AQ62" s="100"/>
      <c r="AR62" s="100"/>
      <c r="AS62" s="100"/>
      <c r="AT62" s="100"/>
      <c r="AU62" s="101"/>
      <c r="AV62" s="99"/>
      <c r="AW62" s="100"/>
      <c r="AX62" s="100"/>
      <c r="AY62" s="100"/>
      <c r="AZ62" s="100"/>
      <c r="BA62" s="101"/>
    </row>
    <row r="63" spans="2:53" ht="9" customHeight="1">
      <c r="B63" s="105" t="s">
        <v>144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7"/>
      <c r="AA63" s="108" t="s">
        <v>55</v>
      </c>
      <c r="AB63" s="109"/>
      <c r="AC63" s="110"/>
      <c r="AD63" s="96"/>
      <c r="AE63" s="97"/>
      <c r="AF63" s="97"/>
      <c r="AG63" s="97"/>
      <c r="AH63" s="97"/>
      <c r="AI63" s="98"/>
      <c r="AJ63" s="90">
        <f>AJ57</f>
        <v>9992111</v>
      </c>
      <c r="AK63" s="91"/>
      <c r="AL63" s="91"/>
      <c r="AM63" s="91"/>
      <c r="AN63" s="91"/>
      <c r="AO63" s="92"/>
      <c r="AP63" s="96">
        <f>AP57-AV59-AV61</f>
        <v>1006147</v>
      </c>
      <c r="AQ63" s="97"/>
      <c r="AR63" s="97"/>
      <c r="AS63" s="97"/>
      <c r="AT63" s="97"/>
      <c r="AU63" s="98"/>
      <c r="AV63" s="96"/>
      <c r="AW63" s="97"/>
      <c r="AX63" s="97"/>
      <c r="AY63" s="97"/>
      <c r="AZ63" s="97"/>
      <c r="BA63" s="98"/>
    </row>
    <row r="64" spans="2:53" ht="12.75">
      <c r="B64" s="102" t="s">
        <v>145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4"/>
      <c r="AA64" s="111"/>
      <c r="AB64" s="112"/>
      <c r="AC64" s="113"/>
      <c r="AD64" s="99"/>
      <c r="AE64" s="100"/>
      <c r="AF64" s="100"/>
      <c r="AG64" s="100"/>
      <c r="AH64" s="100"/>
      <c r="AI64" s="101"/>
      <c r="AJ64" s="93"/>
      <c r="AK64" s="94"/>
      <c r="AL64" s="94"/>
      <c r="AM64" s="94"/>
      <c r="AN64" s="94"/>
      <c r="AO64" s="95"/>
      <c r="AP64" s="99"/>
      <c r="AQ64" s="100"/>
      <c r="AR64" s="100"/>
      <c r="AS64" s="100"/>
      <c r="AT64" s="100"/>
      <c r="AU64" s="101"/>
      <c r="AV64" s="99"/>
      <c r="AW64" s="100"/>
      <c r="AX64" s="100"/>
      <c r="AY64" s="100"/>
      <c r="AZ64" s="100"/>
      <c r="BA64" s="101"/>
    </row>
    <row r="65" ht="12.75"/>
    <row r="66" ht="12.75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 hidden="1"/>
    <row r="197" spans="5:53" ht="13.5" customHeight="1">
      <c r="E197" s="57" t="s">
        <v>67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57" t="s">
        <v>69</v>
      </c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5:53" ht="13.5" customHeight="1">
      <c r="E198" s="4" t="s">
        <v>68</v>
      </c>
      <c r="F198" s="4"/>
      <c r="G198" s="4"/>
      <c r="H198" s="4"/>
      <c r="I198" s="4"/>
      <c r="J198" s="4"/>
      <c r="K198" s="4"/>
      <c r="L198" s="4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4"/>
      <c r="AB198" s="4"/>
      <c r="AC198" s="4"/>
      <c r="AD198" s="4"/>
      <c r="AE198" s="4"/>
      <c r="AF198" s="4"/>
      <c r="AG198" s="4" t="s">
        <v>70</v>
      </c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5"/>
      <c r="AS198" s="5"/>
      <c r="AT198" s="5"/>
      <c r="AU198" s="5"/>
      <c r="AV198" s="5"/>
      <c r="AW198" s="5"/>
      <c r="AX198" s="5"/>
      <c r="AY198" s="5"/>
      <c r="AZ198" s="5"/>
      <c r="BA198" s="5"/>
    </row>
    <row r="199" spans="5:53" ht="13.5" customHeight="1" hidden="1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</sheetData>
  <sheetProtection/>
  <mergeCells count="170">
    <mergeCell ref="B58:Z58"/>
    <mergeCell ref="B57:Z57"/>
    <mergeCell ref="AA57:AC58"/>
    <mergeCell ref="AD57:AI58"/>
    <mergeCell ref="AJ57:AO58"/>
    <mergeCell ref="AA55:AC56"/>
    <mergeCell ref="AD55:AI56"/>
    <mergeCell ref="AJ55:AO56"/>
    <mergeCell ref="AP55:AU56"/>
    <mergeCell ref="AP57:AU58"/>
    <mergeCell ref="AV57:BA58"/>
    <mergeCell ref="AV47:BA48"/>
    <mergeCell ref="B48:Z48"/>
    <mergeCell ref="AJ49:AO50"/>
    <mergeCell ref="AP49:AU50"/>
    <mergeCell ref="AV55:BA56"/>
    <mergeCell ref="AP51:AU52"/>
    <mergeCell ref="AV51:BA52"/>
    <mergeCell ref="B53:Z53"/>
    <mergeCell ref="AA53:AC54"/>
    <mergeCell ref="B54:Z54"/>
    <mergeCell ref="AD53:AI54"/>
    <mergeCell ref="AJ53:AO54"/>
    <mergeCell ref="AV49:BA50"/>
    <mergeCell ref="AA51:AC52"/>
    <mergeCell ref="AD51:AI52"/>
    <mergeCell ref="AJ51:AO52"/>
    <mergeCell ref="AA49:AC50"/>
    <mergeCell ref="AD49:AI50"/>
    <mergeCell ref="AP53:AU54"/>
    <mergeCell ref="AV53:BA54"/>
    <mergeCell ref="AV45:BA46"/>
    <mergeCell ref="B47:Z47"/>
    <mergeCell ref="AA47:AC48"/>
    <mergeCell ref="AD47:AI48"/>
    <mergeCell ref="AJ47:AO48"/>
    <mergeCell ref="AP47:AU48"/>
    <mergeCell ref="AA45:AC46"/>
    <mergeCell ref="AD45:AI46"/>
    <mergeCell ref="AJ45:AO46"/>
    <mergeCell ref="AP45:AU46"/>
    <mergeCell ref="AV41:BA42"/>
    <mergeCell ref="B43:Z43"/>
    <mergeCell ref="AA43:AC44"/>
    <mergeCell ref="AD43:AI44"/>
    <mergeCell ref="AJ43:AO44"/>
    <mergeCell ref="AP43:AU44"/>
    <mergeCell ref="AV43:BA44"/>
    <mergeCell ref="B44:Z44"/>
    <mergeCell ref="AA41:AC42"/>
    <mergeCell ref="AD41:AI42"/>
    <mergeCell ref="AJ41:AO42"/>
    <mergeCell ref="AP41:AU42"/>
    <mergeCell ref="AV37:BA38"/>
    <mergeCell ref="AA39:AC40"/>
    <mergeCell ref="AD39:AI40"/>
    <mergeCell ref="AJ39:AO40"/>
    <mergeCell ref="AP39:AU40"/>
    <mergeCell ref="AV39:BA40"/>
    <mergeCell ref="AA37:AC38"/>
    <mergeCell ref="AD37:AI38"/>
    <mergeCell ref="AJ37:AO38"/>
    <mergeCell ref="AP37:AU38"/>
    <mergeCell ref="AV33:BA34"/>
    <mergeCell ref="AA35:AC36"/>
    <mergeCell ref="AD35:AI36"/>
    <mergeCell ref="AJ35:AO36"/>
    <mergeCell ref="AP35:AU36"/>
    <mergeCell ref="AV35:BA36"/>
    <mergeCell ref="AA33:AC34"/>
    <mergeCell ref="AD33:AI34"/>
    <mergeCell ref="AJ33:AO34"/>
    <mergeCell ref="AP33:AU34"/>
    <mergeCell ref="AP29:AU30"/>
    <mergeCell ref="AD31:AI32"/>
    <mergeCell ref="AD29:AI30"/>
    <mergeCell ref="AV29:BA30"/>
    <mergeCell ref="AJ31:AO32"/>
    <mergeCell ref="AP31:AU32"/>
    <mergeCell ref="AV31:BA32"/>
    <mergeCell ref="AJ29:AO30"/>
    <mergeCell ref="B25:Z25"/>
    <mergeCell ref="AA25:AC26"/>
    <mergeCell ref="B31:Z31"/>
    <mergeCell ref="AA31:AC32"/>
    <mergeCell ref="B32:Z32"/>
    <mergeCell ref="B29:Z29"/>
    <mergeCell ref="AA29:AC30"/>
    <mergeCell ref="B26:Z26"/>
    <mergeCell ref="AA27:AC28"/>
    <mergeCell ref="B30:Z30"/>
    <mergeCell ref="AP25:AU26"/>
    <mergeCell ref="AV25:BA26"/>
    <mergeCell ref="AV21:BA22"/>
    <mergeCell ref="AP23:AU24"/>
    <mergeCell ref="AV23:BA24"/>
    <mergeCell ref="AD27:AI28"/>
    <mergeCell ref="AJ27:AO28"/>
    <mergeCell ref="AP27:AU28"/>
    <mergeCell ref="AV27:BA28"/>
    <mergeCell ref="AD25:AI26"/>
    <mergeCell ref="AJ25:AO26"/>
    <mergeCell ref="AA23:AC24"/>
    <mergeCell ref="AD23:AI24"/>
    <mergeCell ref="AJ23:AO24"/>
    <mergeCell ref="B16:Z16"/>
    <mergeCell ref="AA13:AC14"/>
    <mergeCell ref="AJ21:AO22"/>
    <mergeCell ref="AP21:AU22"/>
    <mergeCell ref="AA17:AC18"/>
    <mergeCell ref="AD17:AI18"/>
    <mergeCell ref="AA21:AC22"/>
    <mergeCell ref="AD21:AI22"/>
    <mergeCell ref="AV17:BA18"/>
    <mergeCell ref="AA19:AC20"/>
    <mergeCell ref="AD19:AI20"/>
    <mergeCell ref="AJ19:AO20"/>
    <mergeCell ref="AP19:AU20"/>
    <mergeCell ref="AV19:BA20"/>
    <mergeCell ref="AJ17:AO18"/>
    <mergeCell ref="AP17:AU18"/>
    <mergeCell ref="AV13:BA14"/>
    <mergeCell ref="B14:Z14"/>
    <mergeCell ref="B15:Z15"/>
    <mergeCell ref="AA15:AC16"/>
    <mergeCell ref="AD15:AI16"/>
    <mergeCell ref="AJ15:AO16"/>
    <mergeCell ref="AP15:AU16"/>
    <mergeCell ref="AV15:BA16"/>
    <mergeCell ref="AD13:AI14"/>
    <mergeCell ref="AJ13:AO14"/>
    <mergeCell ref="AD10:AI10"/>
    <mergeCell ref="AJ10:AO10"/>
    <mergeCell ref="AP13:AU14"/>
    <mergeCell ref="AP10:AU10"/>
    <mergeCell ref="AV10:BA10"/>
    <mergeCell ref="B11:Z11"/>
    <mergeCell ref="AA11:AC12"/>
    <mergeCell ref="AD11:AI12"/>
    <mergeCell ref="AJ11:AO12"/>
    <mergeCell ref="AP11:AU12"/>
    <mergeCell ref="AV11:BA12"/>
    <mergeCell ref="B12:Z12"/>
    <mergeCell ref="B10:Z10"/>
    <mergeCell ref="AA10:AC10"/>
    <mergeCell ref="B2:Z9"/>
    <mergeCell ref="AA2:AC9"/>
    <mergeCell ref="AD2:AO5"/>
    <mergeCell ref="AP2:BA5"/>
    <mergeCell ref="AD6:AI9"/>
    <mergeCell ref="AJ6:AO9"/>
    <mergeCell ref="AP6:AU9"/>
    <mergeCell ref="AV6:BA9"/>
    <mergeCell ref="AV59:BA60"/>
    <mergeCell ref="AA61:AC62"/>
    <mergeCell ref="AD61:AI62"/>
    <mergeCell ref="AJ61:AO62"/>
    <mergeCell ref="AP61:AU62"/>
    <mergeCell ref="AV61:BA62"/>
    <mergeCell ref="AA59:AC60"/>
    <mergeCell ref="AD59:AI60"/>
    <mergeCell ref="AJ59:AO60"/>
    <mergeCell ref="AP59:AU60"/>
    <mergeCell ref="AP63:AU64"/>
    <mergeCell ref="AV63:BA64"/>
    <mergeCell ref="B64:Z64"/>
    <mergeCell ref="B63:Z63"/>
    <mergeCell ref="AA63:AC64"/>
    <mergeCell ref="AD63:AI64"/>
    <mergeCell ref="AJ63:AO64"/>
  </mergeCells>
  <printOptions/>
  <pageMargins left="0.3937007874015748" right="0.984251968503937" top="0.5905511811023623" bottom="0.1968503937007874" header="0.11811023622047245" footer="0.11811023622047245"/>
  <pageSetup horizontalDpi="600" verticalDpi="600" orientation="portrait" paperSize="9" scale="99" r:id="rId1"/>
  <headerFooter alignWithMargins="0">
    <oddHeader>&amp;R&amp;8&amp;XЮридическая информационная система ПРАВО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C74"/>
  <sheetViews>
    <sheetView zoomScale="130" zoomScaleNormal="130" zoomScalePageLayoutView="0" workbookViewId="0" topLeftCell="A1">
      <selection activeCell="AG56" sqref="AG56"/>
    </sheetView>
  </sheetViews>
  <sheetFormatPr defaultColWidth="0" defaultRowHeight="13.5" customHeight="1" zeroHeight="1"/>
  <cols>
    <col min="1" max="24" width="1.75390625" style="2" customWidth="1"/>
    <col min="25" max="25" width="2.375" style="2" customWidth="1"/>
    <col min="26" max="26" width="2.125" style="2" customWidth="1"/>
    <col min="27" max="28" width="1.75390625" style="2" customWidth="1"/>
    <col min="29" max="29" width="2.25390625" style="2" customWidth="1"/>
    <col min="30" max="53" width="1.75390625" style="2" customWidth="1"/>
    <col min="54" max="54" width="6.125" style="67" customWidth="1"/>
    <col min="55" max="55" width="6.25390625" style="67" customWidth="1"/>
    <col min="56" max="244" width="1.75390625" style="2" hidden="1" customWidth="1"/>
    <col min="245" max="16384" width="0" style="2" hidden="1" customWidth="1"/>
  </cols>
  <sheetData>
    <row r="1" ht="13.5" customHeight="1"/>
    <row r="2" ht="13.5" customHeight="1"/>
    <row r="3" ht="5.25" customHeight="1"/>
    <row r="4" ht="12" customHeight="1">
      <c r="AA4" s="3" t="s">
        <v>47</v>
      </c>
    </row>
    <row r="5" ht="12" customHeight="1">
      <c r="AA5" s="3" t="s">
        <v>48</v>
      </c>
    </row>
    <row r="6" ht="6" customHeight="1"/>
    <row r="7" spans="2:54" ht="9" customHeight="1">
      <c r="B7" s="114" t="s">
        <v>211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3"/>
      <c r="Z7" s="114" t="s">
        <v>212</v>
      </c>
      <c r="AA7" s="182"/>
      <c r="AB7" s="182"/>
      <c r="AC7" s="183"/>
      <c r="AD7" s="164" t="s">
        <v>213</v>
      </c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6"/>
      <c r="AP7" s="164" t="s">
        <v>214</v>
      </c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6"/>
      <c r="BB7" s="68"/>
    </row>
    <row r="8" spans="1:54" s="71" customFormat="1" ht="30.75" customHeight="1">
      <c r="A8" s="2"/>
      <c r="B8" s="184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6"/>
      <c r="Z8" s="184"/>
      <c r="AA8" s="185"/>
      <c r="AB8" s="185"/>
      <c r="AC8" s="186"/>
      <c r="AD8" s="167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9"/>
      <c r="AP8" s="167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9"/>
      <c r="BB8" s="70"/>
    </row>
    <row r="9" spans="1:54" s="71" customFormat="1" ht="9.75" customHeight="1">
      <c r="A9" s="2"/>
      <c r="B9" s="65" t="s">
        <v>156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114" t="s">
        <v>56</v>
      </c>
      <c r="AA9" s="170"/>
      <c r="AB9" s="170"/>
      <c r="AC9" s="171"/>
      <c r="AD9" s="175">
        <v>276627</v>
      </c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7"/>
      <c r="AP9" s="175">
        <v>2204166</v>
      </c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7"/>
      <c r="BB9" s="74"/>
    </row>
    <row r="10" spans="1:54" s="71" customFormat="1" ht="9.75" customHeight="1">
      <c r="A10" s="2"/>
      <c r="B10" s="15" t="s">
        <v>157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172"/>
      <c r="AA10" s="173"/>
      <c r="AB10" s="173"/>
      <c r="AC10" s="174"/>
      <c r="AD10" s="178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80"/>
      <c r="AP10" s="178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80"/>
      <c r="BB10" s="72"/>
    </row>
    <row r="11" spans="1:54" s="71" customFormat="1" ht="10.5" customHeight="1">
      <c r="A11" s="2"/>
      <c r="B11" s="65" t="s">
        <v>158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114" t="s">
        <v>57</v>
      </c>
      <c r="AA11" s="170"/>
      <c r="AB11" s="170"/>
      <c r="AC11" s="171"/>
      <c r="AD11" s="175">
        <v>2884897</v>
      </c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7"/>
      <c r="AP11" s="175">
        <v>2551225</v>
      </c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7"/>
      <c r="BB11" s="73"/>
    </row>
    <row r="12" spans="1:54" s="71" customFormat="1" ht="9.75" customHeight="1">
      <c r="A12" s="2"/>
      <c r="B12" s="11" t="s">
        <v>159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172"/>
      <c r="AA12" s="173"/>
      <c r="AB12" s="173"/>
      <c r="AC12" s="174"/>
      <c r="AD12" s="178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80"/>
      <c r="AP12" s="178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80"/>
      <c r="BB12" s="72"/>
    </row>
    <row r="13" spans="1:54" s="71" customFormat="1" ht="18.75" customHeight="1">
      <c r="A13" s="2"/>
      <c r="B13" s="105" t="s">
        <v>161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7"/>
      <c r="Z13" s="181" t="s">
        <v>160</v>
      </c>
      <c r="AA13" s="170"/>
      <c r="AB13" s="170"/>
      <c r="AC13" s="171"/>
      <c r="AD13" s="175">
        <v>23961</v>
      </c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7"/>
      <c r="AP13" s="175">
        <v>21450</v>
      </c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7"/>
      <c r="BB13" s="73"/>
    </row>
    <row r="14" spans="1:54" s="71" customFormat="1" ht="18.75" customHeight="1">
      <c r="A14" s="2"/>
      <c r="B14" s="136" t="s">
        <v>162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8"/>
      <c r="Z14" s="173"/>
      <c r="AA14" s="173"/>
      <c r="AB14" s="173"/>
      <c r="AC14" s="174"/>
      <c r="AD14" s="178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80"/>
      <c r="AP14" s="178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80"/>
      <c r="BB14" s="72"/>
    </row>
    <row r="15" spans="1:54" s="71" customFormat="1" ht="18" customHeight="1">
      <c r="A15" s="2"/>
      <c r="B15" s="105" t="s">
        <v>163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7"/>
      <c r="Z15" s="181" t="s">
        <v>58</v>
      </c>
      <c r="AA15" s="170"/>
      <c r="AB15" s="170"/>
      <c r="AC15" s="171"/>
      <c r="AD15" s="175">
        <v>0</v>
      </c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7"/>
      <c r="AP15" s="175">
        <v>0</v>
      </c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7"/>
      <c r="BB15" s="74"/>
    </row>
    <row r="16" spans="1:55" s="71" customFormat="1" ht="19.5" customHeight="1">
      <c r="A16" s="2"/>
      <c r="B16" s="102" t="s">
        <v>164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4"/>
      <c r="Z16" s="173"/>
      <c r="AA16" s="173"/>
      <c r="AB16" s="173"/>
      <c r="AC16" s="174"/>
      <c r="AD16" s="178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80"/>
      <c r="AP16" s="178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80"/>
      <c r="BB16" s="72"/>
      <c r="BC16" s="70"/>
    </row>
    <row r="17" spans="1:54" s="71" customFormat="1" ht="9.75" customHeight="1">
      <c r="A17" s="2"/>
      <c r="B17" s="63" t="s">
        <v>165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114" t="s">
        <v>59</v>
      </c>
      <c r="AA17" s="170"/>
      <c r="AB17" s="170"/>
      <c r="AC17" s="171"/>
      <c r="AD17" s="175">
        <v>10880761</v>
      </c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7"/>
      <c r="AP17" s="175">
        <v>10880761</v>
      </c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7"/>
      <c r="BB17" s="196"/>
    </row>
    <row r="18" spans="1:54" s="71" customFormat="1" ht="8.25" customHeight="1">
      <c r="A18" s="2"/>
      <c r="B18" s="15" t="s">
        <v>20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172"/>
      <c r="AA18" s="173"/>
      <c r="AB18" s="173"/>
      <c r="AC18" s="174"/>
      <c r="AD18" s="178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80"/>
      <c r="AP18" s="178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80"/>
      <c r="BB18" s="196"/>
    </row>
    <row r="19" spans="1:54" s="71" customFormat="1" ht="9" customHeight="1">
      <c r="A19" s="2"/>
      <c r="B19" s="65" t="s">
        <v>21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114" t="s">
        <v>166</v>
      </c>
      <c r="AA19" s="170"/>
      <c r="AB19" s="170"/>
      <c r="AC19" s="171"/>
      <c r="AD19" s="175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7"/>
      <c r="AP19" s="175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7"/>
      <c r="BB19" s="72"/>
    </row>
    <row r="20" spans="1:54" s="71" customFormat="1" ht="8.25" customHeight="1">
      <c r="A20" s="2"/>
      <c r="B20" s="15" t="s">
        <v>22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172"/>
      <c r="AA20" s="173"/>
      <c r="AB20" s="173"/>
      <c r="AC20" s="174"/>
      <c r="AD20" s="178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80"/>
      <c r="AP20" s="178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80"/>
      <c r="BB20" s="72"/>
    </row>
    <row r="21" spans="1:54" s="71" customFormat="1" ht="9.75" customHeight="1">
      <c r="A21" s="2"/>
      <c r="B21" s="65" t="s">
        <v>62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14" t="s">
        <v>167</v>
      </c>
      <c r="AA21" s="170"/>
      <c r="AB21" s="170"/>
      <c r="AC21" s="171"/>
      <c r="AD21" s="175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7"/>
      <c r="AP21" s="175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7"/>
      <c r="BB21" s="72"/>
    </row>
    <row r="22" spans="1:54" s="71" customFormat="1" ht="10.5" customHeight="1">
      <c r="A22" s="2"/>
      <c r="B22" s="15" t="s">
        <v>63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172"/>
      <c r="AA22" s="173"/>
      <c r="AB22" s="173"/>
      <c r="AC22" s="174"/>
      <c r="AD22" s="178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80"/>
      <c r="AP22" s="178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80"/>
      <c r="BB22" s="72"/>
    </row>
    <row r="23" spans="1:54" s="71" customFormat="1" ht="9.75" customHeight="1">
      <c r="A23" s="2"/>
      <c r="B23" s="65" t="s">
        <v>169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114" t="s">
        <v>168</v>
      </c>
      <c r="AA23" s="170"/>
      <c r="AB23" s="170"/>
      <c r="AC23" s="171"/>
      <c r="AD23" s="175">
        <v>4365654</v>
      </c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7"/>
      <c r="AP23" s="175">
        <v>4235218</v>
      </c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7"/>
      <c r="BB23" s="73"/>
    </row>
    <row r="24" spans="1:54" s="71" customFormat="1" ht="9.75" customHeight="1">
      <c r="A24" s="2"/>
      <c r="B24" s="15" t="s">
        <v>64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172"/>
      <c r="AA24" s="173"/>
      <c r="AB24" s="173"/>
      <c r="AC24" s="174"/>
      <c r="AD24" s="178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80"/>
      <c r="AP24" s="178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80"/>
      <c r="BB24" s="73"/>
    </row>
    <row r="25" spans="1:54" s="71" customFormat="1" ht="9.75" customHeight="1">
      <c r="A25" s="2"/>
      <c r="B25" s="65" t="s">
        <v>171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114" t="s">
        <v>170</v>
      </c>
      <c r="AA25" s="170"/>
      <c r="AB25" s="170"/>
      <c r="AC25" s="171"/>
      <c r="AD25" s="175" t="s">
        <v>225</v>
      </c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7"/>
      <c r="BB25" s="72"/>
    </row>
    <row r="26" spans="1:54" s="71" customFormat="1" ht="9" customHeight="1">
      <c r="A26" s="2"/>
      <c r="B26" s="15" t="s">
        <v>172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172"/>
      <c r="AA26" s="173"/>
      <c r="AB26" s="173"/>
      <c r="AC26" s="174"/>
      <c r="AD26" s="178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80"/>
      <c r="BB26" s="72"/>
    </row>
    <row r="27" spans="1:54" s="71" customFormat="1" ht="9.75" customHeight="1">
      <c r="A27" s="2"/>
      <c r="B27" s="65" t="s">
        <v>174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114" t="s">
        <v>173</v>
      </c>
      <c r="AA27" s="170"/>
      <c r="AB27" s="170"/>
      <c r="AC27" s="171"/>
      <c r="AD27" s="175">
        <v>2528163</v>
      </c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7"/>
      <c r="AP27" s="175">
        <v>2527903</v>
      </c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7"/>
      <c r="BB27" s="74"/>
    </row>
    <row r="28" spans="1:54" s="71" customFormat="1" ht="9.75" customHeight="1">
      <c r="A28" s="2"/>
      <c r="B28" s="15" t="s">
        <v>175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172"/>
      <c r="AA28" s="173"/>
      <c r="AB28" s="173"/>
      <c r="AC28" s="174"/>
      <c r="AD28" s="178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80"/>
      <c r="AP28" s="178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80"/>
      <c r="BB28" s="75"/>
    </row>
    <row r="29" spans="1:54" s="71" customFormat="1" ht="10.5" customHeight="1">
      <c r="A29" s="2"/>
      <c r="B29" s="65" t="s">
        <v>177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114" t="s">
        <v>176</v>
      </c>
      <c r="AA29" s="170"/>
      <c r="AB29" s="170"/>
      <c r="AC29" s="171"/>
      <c r="AD29" s="175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7"/>
      <c r="AP29" s="175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7"/>
      <c r="BB29" s="70"/>
    </row>
    <row r="30" spans="1:54" s="71" customFormat="1" ht="8.25" customHeight="1">
      <c r="A30" s="2"/>
      <c r="B30" s="15" t="s">
        <v>178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172"/>
      <c r="AA30" s="173"/>
      <c r="AB30" s="173"/>
      <c r="AC30" s="174"/>
      <c r="AD30" s="178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80"/>
      <c r="AP30" s="178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80"/>
      <c r="BB30" s="70"/>
    </row>
    <row r="31" spans="1:54" s="71" customFormat="1" ht="9.75" customHeight="1">
      <c r="A31" s="2"/>
      <c r="B31" s="65" t="s">
        <v>60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114" t="s">
        <v>179</v>
      </c>
      <c r="AA31" s="170"/>
      <c r="AB31" s="170"/>
      <c r="AC31" s="171"/>
      <c r="AD31" s="175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7"/>
      <c r="AP31" s="175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7"/>
      <c r="BB31" s="70"/>
    </row>
    <row r="32" spans="1:54" s="71" customFormat="1" ht="9.75" customHeight="1">
      <c r="A32" s="2"/>
      <c r="B32" s="15" t="s">
        <v>61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172"/>
      <c r="AA32" s="173"/>
      <c r="AB32" s="173"/>
      <c r="AC32" s="174"/>
      <c r="AD32" s="178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80"/>
      <c r="AP32" s="178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80"/>
      <c r="BB32" s="70"/>
    </row>
    <row r="33" spans="1:54" s="71" customFormat="1" ht="10.5" customHeight="1">
      <c r="A33" s="2"/>
      <c r="B33" s="65" t="s">
        <v>181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114" t="s">
        <v>180</v>
      </c>
      <c r="AA33" s="170"/>
      <c r="AB33" s="170"/>
      <c r="AC33" s="171"/>
      <c r="AD33" s="175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7"/>
      <c r="AP33" s="175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7"/>
      <c r="BB33" s="70"/>
    </row>
    <row r="34" spans="1:54" s="71" customFormat="1" ht="10.5" customHeight="1">
      <c r="A34" s="2"/>
      <c r="B34" s="15" t="s">
        <v>182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172"/>
      <c r="AA34" s="173"/>
      <c r="AB34" s="173"/>
      <c r="AC34" s="174"/>
      <c r="AD34" s="178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80"/>
      <c r="AP34" s="178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80"/>
      <c r="BB34" s="70"/>
    </row>
    <row r="35" spans="1:54" s="71" customFormat="1" ht="10.5" customHeight="1">
      <c r="A35" s="2"/>
      <c r="B35" s="14" t="s">
        <v>65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187" t="s">
        <v>183</v>
      </c>
      <c r="AA35" s="188"/>
      <c r="AB35" s="188"/>
      <c r="AC35" s="189"/>
      <c r="AD35" s="175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7"/>
      <c r="AP35" s="175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7"/>
      <c r="BB35" s="75"/>
    </row>
    <row r="36" spans="1:54" s="71" customFormat="1" ht="9" customHeight="1">
      <c r="A36" s="2"/>
      <c r="B36" s="15" t="s">
        <v>66</v>
      </c>
      <c r="C36" s="41"/>
      <c r="D36" s="41"/>
      <c r="E36" s="41"/>
      <c r="F36" s="41"/>
      <c r="G36" s="41"/>
      <c r="H36" s="41"/>
      <c r="I36" s="41" t="s">
        <v>231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190"/>
      <c r="AA36" s="191"/>
      <c r="AB36" s="191"/>
      <c r="AC36" s="192"/>
      <c r="AD36" s="178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80"/>
      <c r="AP36" s="178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80"/>
      <c r="BB36" s="75"/>
    </row>
    <row r="37" spans="1:54" s="71" customFormat="1" ht="9" customHeight="1">
      <c r="A37" s="2"/>
      <c r="B37" s="65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114" t="s">
        <v>184</v>
      </c>
      <c r="AA37" s="170"/>
      <c r="AB37" s="170"/>
      <c r="AC37" s="171"/>
      <c r="AD37" s="175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7"/>
      <c r="AP37" s="175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7"/>
      <c r="BB37" s="75"/>
    </row>
    <row r="38" spans="1:54" s="71" customFormat="1" ht="10.5" customHeight="1">
      <c r="A38" s="2"/>
      <c r="B38" s="15" t="s">
        <v>186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172"/>
      <c r="AA38" s="173"/>
      <c r="AB38" s="173"/>
      <c r="AC38" s="174"/>
      <c r="AD38" s="178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80"/>
      <c r="AP38" s="178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80"/>
      <c r="BB38" s="75"/>
    </row>
    <row r="39" spans="1:54" s="71" customFormat="1" ht="9.75" customHeight="1">
      <c r="A39" s="2"/>
      <c r="B39" s="65" t="s">
        <v>188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114" t="s">
        <v>187</v>
      </c>
      <c r="AA39" s="170"/>
      <c r="AB39" s="170"/>
      <c r="AC39" s="171"/>
      <c r="AD39" s="175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7"/>
      <c r="AP39" s="175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7"/>
      <c r="BB39" s="75"/>
    </row>
    <row r="40" spans="1:54" s="71" customFormat="1" ht="8.25" customHeight="1">
      <c r="A40" s="2"/>
      <c r="B40" s="15" t="s">
        <v>230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172"/>
      <c r="AA40" s="173"/>
      <c r="AB40" s="173"/>
      <c r="AC40" s="174"/>
      <c r="AD40" s="178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80"/>
      <c r="AP40" s="178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80"/>
      <c r="BB40" s="75"/>
    </row>
    <row r="41" spans="1:54" s="71" customFormat="1" ht="9" customHeight="1">
      <c r="A41" s="2"/>
      <c r="B41" s="65" t="s">
        <v>190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114" t="s">
        <v>189</v>
      </c>
      <c r="AA41" s="170"/>
      <c r="AB41" s="170"/>
      <c r="AC41" s="171"/>
      <c r="AD41" s="175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7"/>
      <c r="AP41" s="175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7"/>
      <c r="BB41" s="75"/>
    </row>
    <row r="42" spans="1:54" s="71" customFormat="1" ht="10.5" customHeight="1">
      <c r="A42" s="2"/>
      <c r="B42" s="15" t="s">
        <v>191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172"/>
      <c r="AA42" s="173"/>
      <c r="AB42" s="173"/>
      <c r="AC42" s="174"/>
      <c r="AD42" s="178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80"/>
      <c r="AP42" s="178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80"/>
      <c r="BB42" s="75"/>
    </row>
    <row r="43" spans="1:54" s="71" customFormat="1" ht="10.5" customHeight="1">
      <c r="A43" s="2"/>
      <c r="B43" s="65" t="s">
        <v>193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114" t="s">
        <v>192</v>
      </c>
      <c r="AA43" s="170"/>
      <c r="AB43" s="170"/>
      <c r="AC43" s="171"/>
      <c r="AD43" s="175">
        <v>5922028</v>
      </c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7"/>
      <c r="AP43" s="175">
        <v>5305306</v>
      </c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7"/>
      <c r="BB43" s="75"/>
    </row>
    <row r="44" spans="1:54" s="71" customFormat="1" ht="9" customHeight="1">
      <c r="A44" s="2"/>
      <c r="B44" s="15" t="s">
        <v>194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172"/>
      <c r="AA44" s="173"/>
      <c r="AB44" s="173"/>
      <c r="AC44" s="174"/>
      <c r="AD44" s="178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80"/>
      <c r="AP44" s="178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80"/>
      <c r="BB44" s="75"/>
    </row>
    <row r="45" spans="1:54" s="71" customFormat="1" ht="9.75" customHeight="1">
      <c r="A45" s="2"/>
      <c r="B45" s="193" t="s">
        <v>146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5"/>
      <c r="Z45" s="114" t="s">
        <v>195</v>
      </c>
      <c r="AA45" s="170"/>
      <c r="AB45" s="170"/>
      <c r="AC45" s="171"/>
      <c r="AD45" s="175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7"/>
      <c r="AP45" s="175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7"/>
      <c r="BB45" s="70"/>
    </row>
    <row r="46" spans="1:54" s="71" customFormat="1" ht="9.75" customHeight="1">
      <c r="A46" s="2"/>
      <c r="B46" s="159" t="s">
        <v>147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1"/>
      <c r="Z46" s="172"/>
      <c r="AA46" s="173"/>
      <c r="AB46" s="173"/>
      <c r="AC46" s="174"/>
      <c r="AD46" s="178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80"/>
      <c r="AP46" s="178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80"/>
      <c r="BB46" s="70"/>
    </row>
    <row r="47" spans="1:54" s="71" customFormat="1" ht="12" customHeight="1">
      <c r="A47" s="2"/>
      <c r="B47" s="193" t="s">
        <v>148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5"/>
      <c r="Z47" s="114" t="s">
        <v>196</v>
      </c>
      <c r="AA47" s="170"/>
      <c r="AB47" s="170"/>
      <c r="AC47" s="171"/>
      <c r="AD47" s="175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7"/>
      <c r="AP47" s="175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7"/>
      <c r="BB47" s="70"/>
    </row>
    <row r="48" spans="1:54" s="71" customFormat="1" ht="11.25" customHeight="1">
      <c r="A48" s="2"/>
      <c r="B48" s="159" t="s">
        <v>149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1"/>
      <c r="Z48" s="172"/>
      <c r="AA48" s="173"/>
      <c r="AB48" s="173"/>
      <c r="AC48" s="174"/>
      <c r="AD48" s="178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80"/>
      <c r="AP48" s="178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80"/>
      <c r="BB48" s="70"/>
    </row>
    <row r="49" spans="1:54" s="71" customFormat="1" ht="18.75" customHeight="1">
      <c r="A49" s="2"/>
      <c r="B49" s="156" t="s">
        <v>150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8"/>
      <c r="Z49" s="114" t="s">
        <v>197</v>
      </c>
      <c r="AA49" s="170"/>
      <c r="AB49" s="170"/>
      <c r="AC49" s="171"/>
      <c r="AD49" s="175">
        <v>22669</v>
      </c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7"/>
      <c r="AP49" s="175">
        <v>22583</v>
      </c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7"/>
      <c r="BB49" s="72"/>
    </row>
    <row r="50" spans="1:54" s="71" customFormat="1" ht="12.75" customHeight="1">
      <c r="A50" s="2"/>
      <c r="B50" s="102" t="s">
        <v>223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5"/>
      <c r="Z50" s="172"/>
      <c r="AA50" s="173"/>
      <c r="AB50" s="173"/>
      <c r="AC50" s="174"/>
      <c r="AD50" s="178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80"/>
      <c r="AP50" s="178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80"/>
      <c r="BB50" s="72"/>
    </row>
    <row r="51" spans="1:54" s="71" customFormat="1" ht="21" customHeight="1">
      <c r="A51" s="2"/>
      <c r="B51" s="156" t="s">
        <v>199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8"/>
      <c r="Z51" s="114" t="s">
        <v>198</v>
      </c>
      <c r="AA51" s="170"/>
      <c r="AB51" s="170"/>
      <c r="AC51" s="171"/>
      <c r="AD51" s="175">
        <f>AD9+AD11+AD15+AD17+AD23+AD27+AD35+AD37+AD39+AD41+AD43+AD49</f>
        <v>26880799</v>
      </c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8"/>
      <c r="AP51" s="175">
        <f>AP9+AP11+AP15+AP17+AP23+AP27+AP35+AP37+AP39+AP41+AP43+AP49</f>
        <v>27727162</v>
      </c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8"/>
      <c r="BB51" s="70"/>
    </row>
    <row r="52" spans="1:54" s="71" customFormat="1" ht="18.75" customHeight="1">
      <c r="A52" s="2"/>
      <c r="B52" s="102" t="s">
        <v>200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5"/>
      <c r="Z52" s="172"/>
      <c r="AA52" s="173"/>
      <c r="AB52" s="173"/>
      <c r="AC52" s="174"/>
      <c r="AD52" s="199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1"/>
      <c r="AP52" s="199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1"/>
      <c r="BB52" s="70"/>
    </row>
    <row r="53" spans="1:54" s="71" customFormat="1" ht="11.25" customHeight="1">
      <c r="A53" s="2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49"/>
      <c r="AA53" s="49"/>
      <c r="AB53" s="49"/>
      <c r="AC53" s="49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70"/>
    </row>
    <row r="54" spans="1:54" s="71" customFormat="1" ht="11.25" customHeight="1">
      <c r="A54" s="2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49"/>
      <c r="AA54" s="49"/>
      <c r="AB54" s="49"/>
      <c r="AC54" s="49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70"/>
    </row>
    <row r="55" spans="1:54" s="71" customFormat="1" ht="11.25" customHeight="1">
      <c r="A55" s="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49"/>
      <c r="AA55" s="49"/>
      <c r="AB55" s="49"/>
      <c r="AC55" s="49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70"/>
    </row>
    <row r="56" spans="2:54" ht="11.25" customHeight="1"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49"/>
      <c r="AA56" s="49"/>
      <c r="AB56" s="49"/>
      <c r="AC56" s="49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68"/>
    </row>
    <row r="57" spans="2:54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69"/>
    </row>
    <row r="58" spans="2:54" ht="12.75">
      <c r="B58" s="4"/>
      <c r="C58" s="57" t="s">
        <v>67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57" t="s">
        <v>69</v>
      </c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69"/>
    </row>
    <row r="59" spans="2:54" ht="12.75">
      <c r="B59" s="4"/>
      <c r="C59" s="4" t="s">
        <v>68</v>
      </c>
      <c r="D59" s="4"/>
      <c r="E59" s="4"/>
      <c r="F59" s="4"/>
      <c r="G59" s="4"/>
      <c r="H59" s="4"/>
      <c r="I59" s="4"/>
      <c r="J59" s="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4"/>
      <c r="Z59" s="4"/>
      <c r="AA59" s="4"/>
      <c r="AB59" s="4"/>
      <c r="AC59" s="4"/>
      <c r="AD59" s="4"/>
      <c r="AE59" s="4" t="s">
        <v>70</v>
      </c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4"/>
      <c r="BB59" s="69"/>
    </row>
    <row r="60" spans="2:54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69"/>
    </row>
    <row r="61" spans="2:54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69"/>
    </row>
    <row r="62" spans="2:54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69"/>
    </row>
    <row r="63" spans="2:54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69"/>
    </row>
    <row r="64" spans="2:54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69"/>
    </row>
    <row r="65" spans="2:54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69"/>
    </row>
    <row r="66" spans="2:54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69"/>
    </row>
    <row r="67" spans="2:54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69"/>
    </row>
    <row r="68" spans="2:54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69"/>
    </row>
    <row r="69" spans="2:54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69"/>
    </row>
    <row r="70" spans="2:54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69"/>
    </row>
    <row r="71" spans="2:54" ht="12.75" hidden="1">
      <c r="B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69"/>
    </row>
    <row r="72" spans="2:54" ht="12.75" hidden="1">
      <c r="B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69"/>
    </row>
    <row r="73" spans="2:54" ht="12.75" hidden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69"/>
    </row>
    <row r="74" spans="2:54" ht="12.75" hidden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69"/>
    </row>
    <row r="75" ht="13.5" customHeight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  <row r="187" ht="13.5" customHeight="1" hidden="1"/>
    <row r="188" ht="13.5" customHeight="1" hidden="1"/>
    <row r="189" ht="13.5" customHeight="1" hidden="1"/>
    <row r="190" ht="13.5" customHeight="1" hidden="1"/>
    <row r="191" ht="13.5" customHeight="1" hidden="1"/>
    <row r="192" ht="13.5" customHeight="1" hidden="1"/>
    <row r="193" ht="13.5" customHeight="1" hidden="1"/>
    <row r="194" ht="13.5" customHeight="1" hidden="1"/>
    <row r="195" ht="13.5" customHeight="1" hidden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82">
    <mergeCell ref="BB17:BB18"/>
    <mergeCell ref="B51:Y51"/>
    <mergeCell ref="Z51:AC52"/>
    <mergeCell ref="AD51:AO52"/>
    <mergeCell ref="AP51:BA52"/>
    <mergeCell ref="B52:Y52"/>
    <mergeCell ref="B47:Y47"/>
    <mergeCell ref="Z47:AC48"/>
    <mergeCell ref="Z49:AC50"/>
    <mergeCell ref="AD47:AO48"/>
    <mergeCell ref="AP47:BA48"/>
    <mergeCell ref="AD49:AO50"/>
    <mergeCell ref="Z41:AC42"/>
    <mergeCell ref="AD41:AO42"/>
    <mergeCell ref="AP41:BA42"/>
    <mergeCell ref="AP49:BA50"/>
    <mergeCell ref="AP45:BA46"/>
    <mergeCell ref="Z43:AC44"/>
    <mergeCell ref="AD43:AO44"/>
    <mergeCell ref="AP43:BA44"/>
    <mergeCell ref="B50:Y50"/>
    <mergeCell ref="B45:Y45"/>
    <mergeCell ref="Z45:AC46"/>
    <mergeCell ref="AD45:AO46"/>
    <mergeCell ref="B46:Y46"/>
    <mergeCell ref="B48:Y48"/>
    <mergeCell ref="B49:Y49"/>
    <mergeCell ref="AP39:BA40"/>
    <mergeCell ref="Z37:AC38"/>
    <mergeCell ref="AD37:AO38"/>
    <mergeCell ref="AP37:BA38"/>
    <mergeCell ref="Z39:AC40"/>
    <mergeCell ref="AD39:AO40"/>
    <mergeCell ref="Z33:AC34"/>
    <mergeCell ref="AD33:AO34"/>
    <mergeCell ref="AP33:BA34"/>
    <mergeCell ref="Z35:AC36"/>
    <mergeCell ref="AD35:AO36"/>
    <mergeCell ref="AP35:BA36"/>
    <mergeCell ref="Z29:AC30"/>
    <mergeCell ref="AD29:AO30"/>
    <mergeCell ref="AP29:BA30"/>
    <mergeCell ref="Z25:AC26"/>
    <mergeCell ref="Z31:AC32"/>
    <mergeCell ref="AD31:AO32"/>
    <mergeCell ref="AP31:BA32"/>
    <mergeCell ref="Z19:AC20"/>
    <mergeCell ref="AD19:AO20"/>
    <mergeCell ref="AP19:BA20"/>
    <mergeCell ref="Z27:AC28"/>
    <mergeCell ref="AD27:AO28"/>
    <mergeCell ref="AP27:BA28"/>
    <mergeCell ref="AD25:BA26"/>
    <mergeCell ref="Z21:AC22"/>
    <mergeCell ref="AD21:AO22"/>
    <mergeCell ref="AP21:BA22"/>
    <mergeCell ref="B14:Y14"/>
    <mergeCell ref="B15:Y15"/>
    <mergeCell ref="Z23:AC24"/>
    <mergeCell ref="AD23:AO24"/>
    <mergeCell ref="AP23:BA24"/>
    <mergeCell ref="B7:Y8"/>
    <mergeCell ref="Z7:AC8"/>
    <mergeCell ref="Z13:AC14"/>
    <mergeCell ref="B13:Y13"/>
    <mergeCell ref="AD11:AO12"/>
    <mergeCell ref="Z17:AC18"/>
    <mergeCell ref="AD17:AO18"/>
    <mergeCell ref="AP17:BA18"/>
    <mergeCell ref="B16:Y16"/>
    <mergeCell ref="AP15:BA16"/>
    <mergeCell ref="AD15:AO16"/>
    <mergeCell ref="Z15:AC16"/>
    <mergeCell ref="AD7:AO8"/>
    <mergeCell ref="AP7:BA8"/>
    <mergeCell ref="Z9:AC10"/>
    <mergeCell ref="AD9:AO10"/>
    <mergeCell ref="AP9:BA10"/>
    <mergeCell ref="AP13:BA14"/>
    <mergeCell ref="AP11:BA12"/>
    <mergeCell ref="Z11:AC12"/>
    <mergeCell ref="AD13:AO14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r:id="rId1"/>
  <headerFooter alignWithMargins="0">
    <oddHeader>&amp;R&amp;8&amp;XЮридическая информационная система ПРАВО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Jury Conorev</dc:creator>
  <cp:keywords/>
  <dc:description/>
  <cp:lastModifiedBy>Ольга Цыгулева</cp:lastModifiedBy>
  <cp:lastPrinted>2017-04-21T10:14:41Z</cp:lastPrinted>
  <dcterms:created xsi:type="dcterms:W3CDTF">2004-01-03T16:21:02Z</dcterms:created>
  <dcterms:modified xsi:type="dcterms:W3CDTF">2020-02-11T08:54:38Z</dcterms:modified>
  <cp:category/>
  <cp:version/>
  <cp:contentType/>
  <cp:contentStatus/>
</cp:coreProperties>
</file>