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 2018" sheetId="1" r:id="rId1"/>
  </sheets>
  <calcPr calcId="124519" refMode="R1C1"/>
</workbook>
</file>

<file path=xl/calcChain.xml><?xml version="1.0" encoding="utf-8"?>
<calcChain xmlns="http://schemas.openxmlformats.org/spreadsheetml/2006/main">
  <c r="C15" i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G15" l="1"/>
</calcChain>
</file>

<file path=xl/sharedStrings.xml><?xml version="1.0" encoding="utf-8"?>
<sst xmlns="http://schemas.openxmlformats.org/spreadsheetml/2006/main" count="35" uniqueCount="35">
  <si>
    <t>ФОРМА</t>
  </si>
  <si>
    <t>№</t>
  </si>
  <si>
    <t>Показатель</t>
  </si>
  <si>
    <t>Удельный вес</t>
  </si>
  <si>
    <t>Прогнозное (целевое) значение</t>
  </si>
  <si>
    <t>Фактическое значение</t>
  </si>
  <si>
    <t>Процент выполнения</t>
  </si>
  <si>
    <t>КПЭ</t>
  </si>
  <si>
    <t>А</t>
  </si>
  <si>
    <t>B</t>
  </si>
  <si>
    <t>C</t>
  </si>
  <si>
    <t>D</t>
  </si>
  <si>
    <t>E</t>
  </si>
  <si>
    <t>F=ExB/100</t>
  </si>
  <si>
    <t>Рентабельность активов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</si>
  <si>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</si>
  <si>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</si>
  <si>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</si>
  <si>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</si>
  <si>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Оборачиваемость активов</t>
  </si>
  <si>
    <t>Фондоотдача</t>
  </si>
  <si>
    <t xml:space="preserve"> Коэффициент использования производственных мощностей </t>
  </si>
  <si>
    <t>Итого</t>
  </si>
  <si>
    <t>Кирюшенков А.В.</t>
  </si>
  <si>
    <t>Главный бухгалтер</t>
  </si>
  <si>
    <t>Бектимирова Н.М.</t>
  </si>
  <si>
    <t xml:space="preserve">Начальник ПЭО </t>
  </si>
  <si>
    <t>Цыгулева О.В.</t>
  </si>
  <si>
    <t>Директор</t>
  </si>
  <si>
    <t>мониторинга показателей оценки эффективности деятельности                                                                                                                             ГУП "Toshkent issiqlik markazi"за   2018 г.</t>
  </si>
  <si>
    <t>Примечание:</t>
  </si>
  <si>
    <t xml:space="preserve">           На 01.01.2018 г. тариф на тепловую энергию составлял 47530 тыс.Гкал, с 01.05.2018 г. в связи с ростом цен повышен до 54500 сум Гкал. При этом  тариф на сырую воду с учетом надбавки  повышен с 14.02.2018 г. на 55,3 %, на природный газ и эл.энергию с 01.04.2018 г. на 10% и 11,9% соответственно. Ставки налогов на воду и землю с 01.01.2018 г. повышены на 15%. 2 этап - в связи с ростом с 16.11.2018 г. цен на основное сырье, в соответствии с Постановлением КМ РУз. от 01.11.2018 г. № 897 «О поэтапном изменении цен и тарифов на топливно-энергетические ресурсы», п.7 и письмом  Министерства Финансов РУз. от 01.11.2018 г. № АХ/15-03-32/3355, Главным управлением финансов аппарата хокима г.Ташкента задекларирован с 16.11.2018 г. новый тариф на тепловую энергию, вырабатываемую ГУП "Toshkent issiqlik markazi" в размере 94000 сум/Гкал без учета НДС. Однако в связи с поздним предоставлением декларации и спорным вопросом по опубликованию новых цен в СМИ тариф введен в действие только с 23.11.2018 г. При этом тариф на природный газ повышен с 16.11.2018 г. в 2,1 раза, на эл.энергию на 44,8%, на воду с 22.11.2018 г. на14,3%. В результате в апреле 2018 г. предприятие получило убытки в размере 4232,2 млн.сум, в ноябре 2018 г. 9691,9 млн.сум. Всего 13924,1 млн.сум. При этом предприятие еще должно за счет внутренних резервов покрыть 10 % от повышения тарифов, что в тарифе с 1 мая составляло 774,45 сум/Гкал или 4811,8 млн.сум, а в тарифе с 23 ноября 2018 г. 4388,89 сум/Гкал или 27269,2 млн.сум.  Частично убытки покрыты за счет внутренних резервов и выполнения мероприятий по снижению затрат и экономии энергоресурсов, но покрыть все убытки не представляется возможным.</t>
  </si>
  <si>
    <t xml:space="preserve">         Конечный финансовый результат работы ГУП "Toshkent issiqlik markazi" за 2018 г. составил 11 004 877 тыс.сум убытка, который сложился за счет несвоевременного ввода тарифа на тепловую энергию</t>
  </si>
  <si>
    <t xml:space="preserve">             В настоящее время,  в целях сокращения имеющихся дебиторской и кредиторской задолженности перед бюджетом, полного анализа причин возникновения убытков и обеспечения погашения убытков ГУП "Toshissiqquvvati"  и ГУП "Toshkent issiqlik markazi" по состоянию на 1 января 2019 г. готовится Решение Хокима г.Ташкента о создании Рабочей группы по изучению причин образования убытков ГУП "Toshissiqquvvati"  и ГУП "Toshkent issiqlik markazi" и дальнейшего списания убытков, возникших не по вине предприятия.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</si>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</sst>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3" fillId="0" borderId="1" xfId="0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/>
    <xf numFmtId="1" fontId="0" fillId="0" borderId="1" xfId="0" applyNumberForma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justify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9" workbookViewId="0">
      <selection activeCell="A20" sqref="A20"/>
    </sheetView>
  </sheetViews>
  <sheetFormatPr defaultRowHeight="15"/>
  <cols>
    <col min="1" max="1" width="5" customWidth="1"/>
    <col min="2" max="2" width="36.42578125" customWidth="1"/>
    <col min="3" max="4" width="12.42578125" style="10" customWidth="1"/>
    <col min="5" max="7" width="12.42578125" customWidth="1"/>
  </cols>
  <sheetData>
    <row r="1" spans="1:7" ht="4.5" customHeight="1"/>
    <row r="2" spans="1:7" ht="15.75">
      <c r="A2" s="22" t="s">
        <v>0</v>
      </c>
      <c r="B2" s="23"/>
      <c r="C2" s="23"/>
      <c r="D2" s="23"/>
      <c r="E2" s="23"/>
      <c r="F2" s="23"/>
      <c r="G2" s="23"/>
    </row>
    <row r="3" spans="1:7" ht="37.5" customHeight="1">
      <c r="A3" s="24" t="s">
        <v>29</v>
      </c>
      <c r="B3" s="25"/>
      <c r="C3" s="25"/>
      <c r="D3" s="25"/>
      <c r="E3" s="25"/>
      <c r="F3" s="25"/>
      <c r="G3" s="25"/>
    </row>
    <row r="4" spans="1:7" ht="3" customHeight="1">
      <c r="A4" s="9"/>
    </row>
    <row r="5" spans="1:7" ht="50.2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ht="15.75">
      <c r="A6" s="2"/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</row>
    <row r="7" spans="1:7" ht="27.75" customHeight="1">
      <c r="A7" s="3">
        <v>1</v>
      </c>
      <c r="B7" s="4" t="s">
        <v>14</v>
      </c>
      <c r="C7" s="5">
        <v>10</v>
      </c>
      <c r="D7" s="12">
        <v>1E-3</v>
      </c>
      <c r="E7" s="13">
        <v>-0.02</v>
      </c>
      <c r="F7" s="6">
        <f t="shared" ref="F7:F12" si="0">E7/D7*100</f>
        <v>-2000</v>
      </c>
      <c r="G7" s="6">
        <f>F7*C7/100</f>
        <v>-200</v>
      </c>
    </row>
    <row r="8" spans="1:7" ht="27.75" customHeight="1">
      <c r="A8" s="7">
        <v>2</v>
      </c>
      <c r="B8" s="4" t="s">
        <v>15</v>
      </c>
      <c r="C8" s="5">
        <v>15</v>
      </c>
      <c r="D8" s="12">
        <v>0.1</v>
      </c>
      <c r="E8" s="14">
        <v>0.1</v>
      </c>
      <c r="F8" s="6">
        <f>E8/D8*100</f>
        <v>100</v>
      </c>
      <c r="G8" s="6">
        <f t="shared" ref="G8:G14" si="1">F8*C8/100</f>
        <v>15</v>
      </c>
    </row>
    <row r="9" spans="1:7" ht="27.75" customHeight="1">
      <c r="A9" s="15">
        <v>3</v>
      </c>
      <c r="B9" s="4" t="s">
        <v>16</v>
      </c>
      <c r="C9" s="11">
        <v>10</v>
      </c>
      <c r="D9" s="12">
        <v>180</v>
      </c>
      <c r="E9" s="16">
        <v>442</v>
      </c>
      <c r="F9" s="17">
        <f>D9/E9*100</f>
        <v>40.723981900452486</v>
      </c>
      <c r="G9" s="17">
        <f>F9*C9/100</f>
        <v>4.0723981900452486</v>
      </c>
    </row>
    <row r="10" spans="1:7" ht="27.75" customHeight="1">
      <c r="A10" s="15">
        <v>4</v>
      </c>
      <c r="B10" s="4" t="s">
        <v>17</v>
      </c>
      <c r="C10" s="11">
        <v>10</v>
      </c>
      <c r="D10" s="12">
        <v>180</v>
      </c>
      <c r="E10" s="16">
        <v>441</v>
      </c>
      <c r="F10" s="17">
        <f>D10/E10*100</f>
        <v>40.816326530612244</v>
      </c>
      <c r="G10" s="17">
        <f>F10*C10/100</f>
        <v>4.0816326530612237</v>
      </c>
    </row>
    <row r="11" spans="1:7" ht="27.75" customHeight="1">
      <c r="A11" s="7">
        <v>5</v>
      </c>
      <c r="B11" s="4" t="s">
        <v>18</v>
      </c>
      <c r="C11" s="5">
        <v>10</v>
      </c>
      <c r="D11" s="12">
        <v>1.05</v>
      </c>
      <c r="E11" s="13">
        <v>1.03</v>
      </c>
      <c r="F11" s="6">
        <f t="shared" si="0"/>
        <v>98.095238095238088</v>
      </c>
      <c r="G11" s="6">
        <f t="shared" si="1"/>
        <v>9.8095238095238084</v>
      </c>
    </row>
    <row r="12" spans="1:7" ht="27.75" customHeight="1">
      <c r="A12" s="7">
        <v>6</v>
      </c>
      <c r="B12" s="4" t="s">
        <v>19</v>
      </c>
      <c r="C12" s="5">
        <v>15</v>
      </c>
      <c r="D12" s="12">
        <v>0.8</v>
      </c>
      <c r="E12" s="14">
        <v>0.8</v>
      </c>
      <c r="F12" s="6">
        <f t="shared" si="0"/>
        <v>100</v>
      </c>
      <c r="G12" s="6">
        <f t="shared" si="1"/>
        <v>15</v>
      </c>
    </row>
    <row r="13" spans="1:7" ht="27.75" customHeight="1">
      <c r="A13" s="7">
        <v>7</v>
      </c>
      <c r="B13" s="4" t="s">
        <v>20</v>
      </c>
      <c r="C13" s="5">
        <v>15</v>
      </c>
      <c r="D13" s="12">
        <v>22</v>
      </c>
      <c r="E13" s="14">
        <v>20.6</v>
      </c>
      <c r="F13" s="6">
        <f>D13/E13*100</f>
        <v>106.79611650485437</v>
      </c>
      <c r="G13" s="6">
        <f t="shared" si="1"/>
        <v>16.019417475728154</v>
      </c>
    </row>
    <row r="14" spans="1:7" ht="27.75" customHeight="1">
      <c r="A14" s="7">
        <v>8</v>
      </c>
      <c r="B14" s="4" t="s">
        <v>21</v>
      </c>
      <c r="C14" s="5">
        <v>15</v>
      </c>
      <c r="D14" s="12">
        <v>0.5</v>
      </c>
      <c r="E14" s="18">
        <v>0.4</v>
      </c>
      <c r="F14" s="6">
        <f>E14/D14*100</f>
        <v>80</v>
      </c>
      <c r="G14" s="6">
        <f t="shared" si="1"/>
        <v>12</v>
      </c>
    </row>
    <row r="15" spans="1:7">
      <c r="A15" s="8"/>
      <c r="B15" s="5" t="s">
        <v>22</v>
      </c>
      <c r="C15" s="5">
        <f>SUM(C7:C14)</f>
        <v>100</v>
      </c>
      <c r="D15" s="5"/>
      <c r="E15" s="5"/>
      <c r="F15" s="6"/>
      <c r="G15" s="6">
        <f>SUM(G7:G14)</f>
        <v>-124.01702787164157</v>
      </c>
    </row>
    <row r="16" spans="1:7">
      <c r="B16" s="19" t="s">
        <v>30</v>
      </c>
    </row>
    <row r="17" spans="1:7" ht="28.5" customHeight="1">
      <c r="A17" s="20" t="s">
        <v>32</v>
      </c>
      <c r="B17" s="21"/>
      <c r="C17" s="21"/>
      <c r="D17" s="21"/>
      <c r="E17" s="21"/>
      <c r="F17" s="21"/>
      <c r="G17" s="21"/>
    </row>
    <row r="18" spans="1:7" ht="241.5" customHeight="1">
      <c r="A18" s="20" t="s">
        <v>31</v>
      </c>
      <c r="B18" s="21"/>
      <c r="C18" s="21"/>
      <c r="D18" s="21"/>
      <c r="E18" s="21"/>
      <c r="F18" s="21"/>
      <c r="G18" s="21"/>
    </row>
    <row r="19" spans="1:7" ht="76.5" customHeight="1">
      <c r="A19" s="20" t="s">
        <v>33</v>
      </c>
      <c r="B19" s="21"/>
      <c r="C19" s="21"/>
      <c r="D19" s="21"/>
      <c r="E19" s="21"/>
      <c r="F19" s="21"/>
      <c r="G19" s="21"/>
    </row>
    <row r="20" spans="1:7">
      <c r="A20" t="s">
        <v>34</v>
      </c>
    </row>
    <row r="22" spans="1:7">
      <c r="B22" t="s">
        <v>28</v>
      </c>
    </row>
    <row r="23" spans="1:7">
      <c r="B23" t="s">
        <v>23</v>
      </c>
    </row>
    <row r="24" spans="1:7">
      <c r="B24" t="s">
        <v>24</v>
      </c>
    </row>
    <row r="25" spans="1:7">
      <c r="B25" t="s">
        <v>25</v>
      </c>
    </row>
    <row r="26" spans="1:7">
      <c r="B26" t="s">
        <v>26</v>
      </c>
    </row>
    <row r="27" spans="1:7">
      <c r="B27" t="s">
        <v>27</v>
      </c>
    </row>
    <row r="31" spans="1:7" ht="32.25" customHeight="1"/>
    <row r="32" spans="1:7" ht="255.75" customHeight="1"/>
    <row r="33" ht="95.25" customHeight="1"/>
  </sheetData>
  <mergeCells count="5">
    <mergeCell ref="A19:G19"/>
    <mergeCell ref="A2:G2"/>
    <mergeCell ref="A3:G3"/>
    <mergeCell ref="A17:G17"/>
    <mergeCell ref="A18:G18"/>
  </mergeCells>
  <pageMargins left="0.70866141732283472" right="0.19685039370078741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2019-02-07T11:40:03Z</dcterms:modified>
</cp:coreProperties>
</file>